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65" windowWidth="14400" windowHeight="7980" activeTab="2"/>
  </bookViews>
  <sheets>
    <sheet name="aktivnost" sheetId="5" r:id="rId1"/>
    <sheet name="potrošnja" sheetId="2" r:id="rId2"/>
    <sheet name="ciljevi" sheetId="3" r:id="rId3"/>
  </sheets>
  <calcPr calcId="145621"/>
</workbook>
</file>

<file path=xl/calcChain.xml><?xml version="1.0" encoding="utf-8"?>
<calcChain xmlns="http://schemas.openxmlformats.org/spreadsheetml/2006/main">
  <c r="G25" i="2" l="1"/>
  <c r="E74" i="3"/>
  <c r="F73" i="3"/>
  <c r="F74" i="3"/>
  <c r="D46" i="3"/>
  <c r="D74" i="3"/>
  <c r="C46" i="3"/>
  <c r="C73" i="3"/>
  <c r="C74" i="3"/>
  <c r="E73" i="3"/>
  <c r="D59" i="3"/>
  <c r="E59" i="3"/>
  <c r="F59" i="3"/>
  <c r="C59" i="3"/>
  <c r="E46" i="3"/>
  <c r="F46" i="3"/>
  <c r="E22" i="3"/>
  <c r="F22" i="3"/>
  <c r="D22" i="3"/>
  <c r="C22" i="3"/>
  <c r="C27" i="2"/>
  <c r="D27" i="2"/>
  <c r="E27" i="2"/>
  <c r="G27" i="2" s="1"/>
  <c r="F27" i="2"/>
  <c r="G18" i="2"/>
  <c r="G19" i="2"/>
  <c r="G20" i="2"/>
  <c r="G21" i="2"/>
  <c r="G22" i="2"/>
  <c r="G23" i="2"/>
  <c r="G24" i="2"/>
  <c r="G17" i="2"/>
  <c r="G11" i="2"/>
  <c r="G12" i="2"/>
  <c r="G13" i="2"/>
  <c r="G14" i="2"/>
  <c r="G15" i="2"/>
  <c r="G16" i="2"/>
  <c r="G26" i="2"/>
  <c r="G10" i="2"/>
</calcChain>
</file>

<file path=xl/comments1.xml><?xml version="1.0" encoding="utf-8"?>
<comments xmlns="http://schemas.openxmlformats.org/spreadsheetml/2006/main">
  <authors>
    <author>Antonela Banovac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38"/>
          </rPr>
          <t>Antonela Banovac: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<sst xmlns="http://schemas.openxmlformats.org/spreadsheetml/2006/main" count="251" uniqueCount="237">
  <si>
    <t>Rezultat (kao u PPU)</t>
  </si>
  <si>
    <t>Indikatori za praćenje rezultata (kao u PPU)</t>
  </si>
  <si>
    <t xml:space="preserve">Postojeća vrijednost indikatora (na temelju polaznih podataka za akad. god. 2010./2011. kao u PPU)) </t>
  </si>
  <si>
    <t>Vrijednost indikatora za akademsku godinu (60 dana nakon isteka svake akademske godine)</t>
  </si>
  <si>
    <t>Pokrenute aktivnosti ( uz aktivnost navesti i osobu imenovanu kao nositelj položaj/radno mjesto)</t>
  </si>
  <si>
    <t>Uzrok mogućih problema (za aktivnosti koje su ocjenjene da ne doprinose u mjeri koja se očekivala) i strategija</t>
  </si>
  <si>
    <t>Ocjena učinka aktivnosti 
a)     aktivnost je tek pokrenuta te se učinak još ne može procijeniti 
b)    aktivnost doprinosi ostvarenju rezultata
c)aktivnost ne doprinosi ostvarenju rezultata u mjeri koja se očekivala</t>
  </si>
  <si>
    <t>R. br.</t>
  </si>
  <si>
    <t>Naziv sastavnice</t>
  </si>
  <si>
    <t>Plaćanje rada zaposlenika iznad norme unutar matičnog Sveučilišta</t>
  </si>
  <si>
    <t>Materijalni troškovi izvedbe programa</t>
  </si>
  <si>
    <t>Min 30%</t>
  </si>
  <si>
    <t>Ukupno</t>
  </si>
  <si>
    <t>Unapređenje djelatnosti</t>
  </si>
  <si>
    <t>Ciljevi programskog ugovora</t>
  </si>
  <si>
    <t>konta 31 i dio 3237 - vanjska suradnja, ugovori o djelu i autorski ugovori</t>
  </si>
  <si>
    <t>konta 32 i 34 bez 3212, 3213, 3224, 3232 i dio 3237-ostalo</t>
  </si>
  <si>
    <t>konta 3213, 3224, 3232, 42</t>
  </si>
  <si>
    <t>sredstva za provedbu aktivnosti programskog ugovora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</si>
  <si>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</si>
  <si>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</si>
  <si>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</si>
  <si>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</si>
  <si>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</si>
  <si>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</si>
  <si>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</si>
  <si>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</si>
  <si>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</si>
  <si>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</si>
  <si>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Sveukupno</t>
  </si>
  <si>
    <t>Cilj</t>
  </si>
  <si>
    <t>Aktivnost</t>
  </si>
  <si>
    <t>Ukupna sredstva utrošena na aktivnost</t>
  </si>
  <si>
    <t>Izvori prihoda</t>
  </si>
  <si>
    <t>sredstva iz programskog ugovora s MZOS-em</t>
  </si>
  <si>
    <t>ostala sredstva</t>
  </si>
  <si>
    <t>sredstva državnog proračuna</t>
  </si>
  <si>
    <t>vlastiti prihodi</t>
  </si>
  <si>
    <t>Ukupno cilj 1</t>
  </si>
  <si>
    <t>Ukupno cilj 2</t>
  </si>
  <si>
    <t>Ukupno cilj 3</t>
  </si>
  <si>
    <t>Cilj  (kao u PPU)</t>
  </si>
  <si>
    <t>Praćenje potrošnje sredstava Ugovora o punoj subvenciji participacije studenata u troškovima studija za redovite studente prve godine studija u akademskoj godini 2012./2013. i Ugovora o punoj subvenciji participacije redovitih studenata u troškovima studija u akademskim godinama  2012./2013., 2013./2014. i 2014./2015.</t>
  </si>
  <si>
    <t>Pregled troškova i izvora financiranja provedenih aktivnosti u svrhu ostvarivanja ciljeva Ugovor o punoj subvenciji participacije studenata u troškovima studija za redovite studente prve godine studija u akademskoj godini 2012./2013. i Ugovora o punoj subvenciji participacije redovitih studenata u troškovima studija u akademskim godinama  2012./2013., 2013./2014. i 2014./2015.</t>
  </si>
  <si>
    <t>Cilj 1: Stjecanje kvalifikacija u razdoblju predviđenom studijskim programom</t>
  </si>
  <si>
    <t>Povećanje broja studenata koji su završili studij u nominalnom vremenu trajanja studija uvećano za: preddiplomske, diplomske i stručne za jednu godinu, a za integrirane za dvije godine.</t>
  </si>
  <si>
    <t>Centar za podršku studentima na razini Sveučilišta koji koordinira rad sličnih službi na sastavnicama</t>
  </si>
  <si>
    <t>Broj studenata koji su završili studij u navedenom vremenu u prosjeku povećan za 5% u naredne tri godine</t>
  </si>
  <si>
    <t>Odluka Senata o osnivanju Centra</t>
  </si>
  <si>
    <t xml:space="preserve">Ne postoji institucionalna podrška studentima na razini Sveučilišta. </t>
  </si>
  <si>
    <t>Cilj 2: Povećanje broja osoba sa završenim studijem u tehničkim, biomedicinskim, biotehničkim i prirodnim (STEM) područjima, te u informatičko-komunikacijskom području i u interdisciplinarnim studijima vezanim uz ova područja</t>
  </si>
  <si>
    <t>Povećanje upisnih kvota na studijima u navedenim područjima u okviru ukupne kvote Sveučilišta.</t>
  </si>
  <si>
    <t>Povećanje broja studenata koji su završili studij u navedenim područjima.</t>
  </si>
  <si>
    <t>Donošenje poticajnih mjera za upis studenata na studije u navedenim područjima</t>
  </si>
  <si>
    <t>Upisne kvote u navedenim područjima u prosjeku povećane za 5%  u naredne tri godine.</t>
  </si>
  <si>
    <t>Broj studenata koji su završili studij u navedenim područjima povećan za 10% u naredne tri godine</t>
  </si>
  <si>
    <t>Broj dodijeljenih stipendija za navedena područja</t>
  </si>
  <si>
    <t xml:space="preserve">Cilj 3: Studijski programi utemeljeni na principu ishoda učenja sa ECTS bodovima procijenjenim na temelju radnog opterećenja studenata potrebnog za stjecanje predviđenih ishoda učenja i u skladu s potrebama osobnog razvoja te društvenog i gospodarskog </t>
  </si>
  <si>
    <t>Definiranje ishoda učenja koji se stječu završetkom kolegija/modula/studijskog programa na svim studijskim programima Sveučilišta.</t>
  </si>
  <si>
    <t>Usavršavanje nastavnika putem radionica i predavanja kako bi se educirali za poučavanje na ishodima učenja.</t>
  </si>
  <si>
    <t>Ishodi učenja na studijskim programima nisu usklađeni s Hrvatskim kvalifikacijskim okvirom.</t>
  </si>
  <si>
    <t>Predavanja i radionice nisu održane.</t>
  </si>
  <si>
    <t>Ishodi učenja navedeni u elaboratima studijskih programa i dopunskim ispravama.</t>
  </si>
  <si>
    <t>Održane radionice za nastavnike po pojedinim područjima znanosti i umjetnosti.</t>
  </si>
  <si>
    <t>Cilj 4: Internacionalizacija visokog učilišta</t>
  </si>
  <si>
    <t>Ustrojavanje studijskih programa na engleskom jeziku.</t>
  </si>
  <si>
    <t>Ustrojena tri studijska programa  s međunarodnim institucijama.</t>
  </si>
  <si>
    <t>Povećanje broja studenata u odlaznoj mobilnosti.</t>
  </si>
  <si>
    <t>Povećanje broja studenata u dolaznoj mobilnosti.</t>
  </si>
  <si>
    <t>Ustrojena 3 studijska programa na engleskom jeziku.</t>
  </si>
  <si>
    <t>Broj studenata u odlaznoj mobilnosti povećan za 10%.</t>
  </si>
  <si>
    <t>Broj studenata u dolaznoj mobilnosti povećan za 10%</t>
  </si>
  <si>
    <t>Ukupno cilj 4</t>
  </si>
  <si>
    <t>Ekonomski fakultet, Split</t>
  </si>
  <si>
    <t>Fakultet elektrotehnike, strojarstva i brodogradnje, Split</t>
  </si>
  <si>
    <t>Fakultet građevinarstva, arhitekture i geodezije, Split</t>
  </si>
  <si>
    <t>Filozofski fakultet, Split</t>
  </si>
  <si>
    <t>Katoličko bogoslovni fakultet, Split</t>
  </si>
  <si>
    <t>Kemijsko-tehnološki fakultet, Split</t>
  </si>
  <si>
    <t>Kineziološki fakultet, Split</t>
  </si>
  <si>
    <t>11.</t>
  </si>
  <si>
    <t>12.</t>
  </si>
  <si>
    <t>13.</t>
  </si>
  <si>
    <t>Medicinski fakultet, Split</t>
  </si>
  <si>
    <t>Pomorski fakultet, Split</t>
  </si>
  <si>
    <t>Pravni fakultet, Split</t>
  </si>
  <si>
    <t>Prirodoslovno-matematički fakultet, Split</t>
  </si>
  <si>
    <t>Sveučilišni odjel zdravstvenih studija, Split</t>
  </si>
  <si>
    <t>Umjetnička akademija, Split</t>
  </si>
  <si>
    <t>14.</t>
  </si>
  <si>
    <t>15.</t>
  </si>
  <si>
    <t>16.</t>
  </si>
  <si>
    <t>17.</t>
  </si>
  <si>
    <t xml:space="preserve">Cilj 2: Povećanje broja osoba sa završenim </t>
  </si>
  <si>
    <t xml:space="preserve">studijem u tehničkim, biomedicinskim, </t>
  </si>
  <si>
    <t xml:space="preserve">biotehničkim i prirodnim (STEM) područjima te u </t>
  </si>
  <si>
    <t xml:space="preserve">informatičko-komunikacijskom području i u </t>
  </si>
  <si>
    <t>interdisciplinarnim studijima vezanim uz ova područja</t>
  </si>
  <si>
    <t>Cilj 1: Stjecanje kvalifikacija u razdoblju predviđenom</t>
  </si>
  <si>
    <t>studijskim programom</t>
  </si>
  <si>
    <t>Cilj 3: Studijski programi utemeljeni na principu ishoda</t>
  </si>
  <si>
    <t xml:space="preserve">učenja sa ECTS bodovima procijenjenim na temelju </t>
  </si>
  <si>
    <t>radnog opterećenja studenata potrebnog za stjecanje</t>
  </si>
  <si>
    <t>predviđenih ishoda učenja i u skladu s potrebama</t>
  </si>
  <si>
    <t>osobnog razvoja te društvenog i gospodarskog</t>
  </si>
  <si>
    <r>
      <t xml:space="preserve">aktivnost 1: </t>
    </r>
    <r>
      <rPr>
        <sz val="10"/>
        <color theme="1"/>
        <rFont val="Calibri"/>
        <family val="2"/>
        <charset val="238"/>
        <scheme val="minor"/>
      </rPr>
      <t xml:space="preserve">Utvrđuje se analiza </t>
    </r>
  </si>
  <si>
    <t>završnosti svake godine za sve sastavnice</t>
  </si>
  <si>
    <r>
      <t xml:space="preserve">aktivnost 2: </t>
    </r>
    <r>
      <rPr>
        <sz val="10"/>
        <color theme="1"/>
        <rFont val="Calibri"/>
        <family val="2"/>
        <charset val="238"/>
        <scheme val="minor"/>
      </rPr>
      <t>Organiziraju se rasprave i</t>
    </r>
  </si>
  <si>
    <t xml:space="preserve">analize o podizanju završnosti i o </t>
  </si>
  <si>
    <t>potrebama tržišta i društva</t>
  </si>
  <si>
    <r>
      <t xml:space="preserve">aktivnost 3: </t>
    </r>
    <r>
      <rPr>
        <sz val="10"/>
        <color theme="1"/>
        <rFont val="Calibri"/>
        <family val="2"/>
        <charset val="238"/>
        <scheme val="minor"/>
      </rPr>
      <t>Organiziraju se radionice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</si>
  <si>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za nastavnike i studente o uspješnosti</t>
  </si>
  <si>
    <t>studiranja</t>
  </si>
  <si>
    <t xml:space="preserve">Centra za podršku studentima </t>
  </si>
  <si>
    <r>
      <t xml:space="preserve">aktivnost 4: </t>
    </r>
    <r>
      <rPr>
        <sz val="10"/>
        <color theme="1"/>
        <rFont val="Calibri"/>
        <family val="2"/>
        <charset val="238"/>
        <scheme val="minor"/>
      </rPr>
      <t>Izrada Strategije o radu</t>
    </r>
  </si>
  <si>
    <r>
      <t>aktivnost 1:</t>
    </r>
    <r>
      <rPr>
        <sz val="10"/>
        <color theme="1"/>
        <rFont val="Calibri"/>
        <family val="2"/>
        <charset val="238"/>
        <scheme val="minor"/>
      </rPr>
      <t xml:space="preserve"> Informiranje učenika srednjih</t>
    </r>
  </si>
  <si>
    <t>škola o prednostima studiranja na studijima</t>
  </si>
  <si>
    <t>u navedenim područjima</t>
  </si>
  <si>
    <r>
      <t xml:space="preserve">aktivnost 2: </t>
    </r>
    <r>
      <rPr>
        <sz val="10"/>
        <color theme="1"/>
        <rFont val="Calibri"/>
        <family val="2"/>
        <charset val="238"/>
        <scheme val="minor"/>
      </rPr>
      <t>Provedba javne kampanje</t>
    </r>
  </si>
  <si>
    <t xml:space="preserve">za promociju studija u navedenim </t>
  </si>
  <si>
    <t>područjima</t>
  </si>
  <si>
    <r>
      <t>aktivnost 3:</t>
    </r>
    <r>
      <rPr>
        <sz val="10"/>
        <color theme="1"/>
        <rFont val="Calibri"/>
        <family val="2"/>
        <charset val="238"/>
        <scheme val="minor"/>
      </rPr>
      <t xml:space="preserve"> Uvođenje potpora/stipendija</t>
    </r>
  </si>
  <si>
    <r>
      <t xml:space="preserve">aktivnost 4: </t>
    </r>
    <r>
      <rPr>
        <sz val="10"/>
        <color theme="1"/>
        <rFont val="Calibri"/>
        <family val="2"/>
        <charset val="238"/>
        <scheme val="minor"/>
      </rPr>
      <t>Uspostaviti profesionalno</t>
    </r>
  </si>
  <si>
    <t>savjetovalište pri Sveučilištu</t>
  </si>
  <si>
    <r>
      <t xml:space="preserve">aktivnost 5: </t>
    </r>
    <r>
      <rPr>
        <sz val="10"/>
        <color theme="1"/>
        <rFont val="Calibri"/>
        <family val="2"/>
        <charset val="238"/>
        <scheme val="minor"/>
      </rPr>
      <t>Uvođenje potpora/stipendija</t>
    </r>
  </si>
  <si>
    <r>
      <t xml:space="preserve">aktivnost 6: </t>
    </r>
    <r>
      <rPr>
        <sz val="10"/>
        <color theme="1"/>
        <rFont val="Calibri"/>
        <family val="2"/>
        <charset val="238"/>
        <scheme val="minor"/>
      </rPr>
      <t xml:space="preserve">Analizirati i revidirati uvjete </t>
    </r>
  </si>
  <si>
    <t xml:space="preserve">ostvarenja prava na studentski smještaj na </t>
  </si>
  <si>
    <t>način da se među prioritetne skupine uvrste</t>
  </si>
  <si>
    <t xml:space="preserve">studenti u navedenim područjima </t>
  </si>
  <si>
    <r>
      <rPr>
        <sz val="11"/>
        <color theme="1"/>
        <rFont val="Calibri"/>
        <family val="2"/>
        <charset val="238"/>
        <scheme val="minor"/>
      </rPr>
      <t>ativnost 7:</t>
    </r>
    <r>
      <rPr>
        <sz val="10"/>
        <color theme="1"/>
        <rFont val="Calibri"/>
        <family val="2"/>
        <charset val="238"/>
        <scheme val="minor"/>
      </rPr>
      <t xml:space="preserve"> Razvoj i povećanje dostupnosti</t>
    </r>
  </si>
  <si>
    <t>e-infrastrukture temeljene na brzom internetu</t>
  </si>
  <si>
    <r>
      <rPr>
        <sz val="11"/>
        <color theme="1"/>
        <rFont val="Calibri"/>
        <family val="2"/>
        <charset val="238"/>
        <scheme val="minor"/>
      </rPr>
      <t>aktivnost 8:</t>
    </r>
    <r>
      <rPr>
        <sz val="10"/>
        <color theme="1"/>
        <rFont val="Calibri"/>
        <family val="2"/>
        <charset val="238"/>
        <scheme val="minor"/>
      </rPr>
      <t xml:space="preserve"> Povezivanje visokih učilišta s </t>
    </r>
  </si>
  <si>
    <t>institutima i gospodarskim subjektima</t>
  </si>
  <si>
    <r>
      <rPr>
        <sz val="11"/>
        <color theme="1"/>
        <rFont val="Calibri"/>
        <family val="2"/>
        <charset val="238"/>
        <scheme val="minor"/>
      </rPr>
      <t xml:space="preserve">aktivnost 9: </t>
    </r>
    <r>
      <rPr>
        <sz val="10"/>
        <color theme="1"/>
        <rFont val="Calibri"/>
        <family val="2"/>
        <charset val="238"/>
        <scheme val="minor"/>
      </rPr>
      <t>Opremanje laboratorija</t>
    </r>
  </si>
  <si>
    <t>suvremenom opremom i instrumentarijem</t>
  </si>
  <si>
    <t>nastavu, voditelje studija, centra i odbora</t>
  </si>
  <si>
    <t>za kvalitetu o ishodima učenja</t>
  </si>
  <si>
    <r>
      <rPr>
        <sz val="11"/>
        <color theme="1"/>
        <rFont val="Calibri"/>
        <family val="2"/>
        <charset val="238"/>
        <scheme val="minor"/>
      </rPr>
      <t>aktivnost 1</t>
    </r>
    <r>
      <rPr>
        <sz val="10"/>
        <color theme="1"/>
        <rFont val="Calibri"/>
        <family val="2"/>
        <charset val="238"/>
        <scheme val="minor"/>
      </rPr>
      <t xml:space="preserve">: Radionice za prodekane za </t>
    </r>
  </si>
  <si>
    <t xml:space="preserve">i dopunskih isprava </t>
  </si>
  <si>
    <r>
      <rPr>
        <sz val="11"/>
        <color theme="1"/>
        <rFont val="Calibri"/>
        <family val="2"/>
        <charset val="238"/>
        <scheme val="minor"/>
      </rPr>
      <t>aktivnost 2</t>
    </r>
    <r>
      <rPr>
        <sz val="10"/>
        <color theme="1"/>
        <rFont val="Calibri"/>
        <family val="2"/>
        <charset val="238"/>
        <scheme val="minor"/>
      </rPr>
      <t>: Uređivanje studijskih programa</t>
    </r>
  </si>
  <si>
    <r>
      <t xml:space="preserve">aktivnost 3: </t>
    </r>
    <r>
      <rPr>
        <sz val="10"/>
        <color theme="1"/>
        <rFont val="Calibri"/>
        <family val="2"/>
        <charset val="238"/>
        <scheme val="minor"/>
      </rPr>
      <t>Vrednovanje studijskih</t>
    </r>
  </si>
  <si>
    <t>programa od strane Centra za unaprjeđenje</t>
  </si>
  <si>
    <t>kvalitete</t>
  </si>
  <si>
    <t>nastavnike</t>
  </si>
  <si>
    <r>
      <t>aktivnost 4: O</t>
    </r>
    <r>
      <rPr>
        <sz val="10"/>
        <color theme="1"/>
        <rFont val="Calibri"/>
        <family val="2"/>
        <charset val="238"/>
        <scheme val="minor"/>
      </rPr>
      <t>državaju se radionice za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</si>
  <si>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aktivnost 5:</t>
    </r>
    <r>
      <rPr>
        <sz val="10"/>
        <color theme="1"/>
        <rFont val="Calibri"/>
        <family val="2"/>
        <charset val="238"/>
        <scheme val="minor"/>
      </rPr>
      <t xml:space="preserve"> Izmjene i dopune Pravilnika</t>
    </r>
  </si>
  <si>
    <t>o studiranju</t>
  </si>
  <si>
    <t xml:space="preserve">prakse o ustrojavanju studija na </t>
  </si>
  <si>
    <t xml:space="preserve">engleskom jeziku </t>
  </si>
  <si>
    <t xml:space="preserve">institucijama </t>
  </si>
  <si>
    <t xml:space="preserve">programa </t>
  </si>
  <si>
    <r>
      <rPr>
        <sz val="11"/>
        <color theme="1"/>
        <rFont val="Calibri"/>
        <family val="2"/>
        <charset val="238"/>
        <scheme val="minor"/>
      </rPr>
      <t>aktivnost 3:</t>
    </r>
    <r>
      <rPr>
        <sz val="10"/>
        <color theme="1"/>
        <rFont val="Calibri"/>
        <family val="2"/>
        <charset val="238"/>
        <scheme val="minor"/>
      </rPr>
      <t xml:space="preserve"> Izrada zajedničkog studijskog </t>
    </r>
  </si>
  <si>
    <r>
      <rPr>
        <sz val="11"/>
        <color theme="1"/>
        <rFont val="Calibri"/>
        <family val="2"/>
        <charset val="238"/>
        <scheme val="minor"/>
      </rPr>
      <t>aktivnost 2:</t>
    </r>
    <r>
      <rPr>
        <sz val="10"/>
        <color theme="1"/>
        <rFont val="Calibri"/>
        <family val="2"/>
        <charset val="238"/>
        <scheme val="minor"/>
      </rPr>
      <t xml:space="preserve"> Povezivanje s međunarodnim</t>
    </r>
  </si>
  <si>
    <t>međunarodne razmjene studenata</t>
  </si>
  <si>
    <r>
      <rPr>
        <sz val="11"/>
        <color theme="1"/>
        <rFont val="Calibri"/>
        <family val="2"/>
        <charset val="238"/>
        <scheme val="minor"/>
      </rPr>
      <t>aktivnost 4:</t>
    </r>
    <r>
      <rPr>
        <sz val="10"/>
        <color theme="1"/>
        <rFont val="Calibri"/>
        <family val="2"/>
        <charset val="238"/>
        <scheme val="minor"/>
      </rPr>
      <t xml:space="preserve"> Uključivanje u programe </t>
    </r>
  </si>
  <si>
    <t xml:space="preserve">međunarodne razmjene nastavnika </t>
  </si>
  <si>
    <r>
      <rPr>
        <sz val="11"/>
        <color theme="1"/>
        <rFont val="Calibri"/>
        <family val="2"/>
        <charset val="238"/>
        <scheme val="minor"/>
      </rPr>
      <t>aktivnost 5:</t>
    </r>
    <r>
      <rPr>
        <sz val="10"/>
        <color theme="1"/>
        <rFont val="Calibri"/>
        <family val="2"/>
        <charset val="238"/>
        <scheme val="minor"/>
      </rPr>
      <t xml:space="preserve"> Uključivanje u programe</t>
    </r>
  </si>
  <si>
    <t xml:space="preserve">međunarodnoj razmjeni </t>
  </si>
  <si>
    <r>
      <rPr>
        <sz val="11"/>
        <color theme="1"/>
        <rFont val="Calibri"/>
        <family val="2"/>
        <charset val="238"/>
        <scheme val="minor"/>
      </rPr>
      <t>aktivnost 6:</t>
    </r>
    <r>
      <rPr>
        <sz val="10"/>
        <color theme="1"/>
        <rFont val="Calibri"/>
        <family val="2"/>
        <charset val="238"/>
        <scheme val="minor"/>
      </rPr>
      <t xml:space="preserve"> Organiziranje radionica o </t>
    </r>
  </si>
  <si>
    <t>SVEUKUPNO</t>
  </si>
  <si>
    <t>Sveučilišni odjel za forenzične znanosti, Split</t>
  </si>
  <si>
    <t>Sveučilišni odjel za stručne studije, Split</t>
  </si>
  <si>
    <t>Sveučilišni odjel  za  studije mora, Split</t>
  </si>
  <si>
    <r>
      <t xml:space="preserve">aktivnost 5: </t>
    </r>
    <r>
      <rPr>
        <sz val="10"/>
        <color theme="1"/>
        <rFont val="Calibri"/>
        <family val="2"/>
        <charset val="238"/>
        <scheme val="minor"/>
      </rPr>
      <t>Ustrojavanje i početak rada</t>
    </r>
  </si>
  <si>
    <t>za studente u navedenim područjima 1. godine</t>
  </si>
  <si>
    <t xml:space="preserve">za studente na studijima u nevedenim </t>
  </si>
  <si>
    <t>područjima viših godina</t>
  </si>
  <si>
    <r>
      <rPr>
        <sz val="11"/>
        <color theme="1"/>
        <rFont val="Calibri"/>
        <family val="2"/>
        <charset val="238"/>
        <scheme val="minor"/>
      </rPr>
      <t>aktivnost 1:</t>
    </r>
    <r>
      <rPr>
        <sz val="10"/>
        <color theme="1"/>
        <rFont val="Calibri"/>
        <family val="2"/>
        <charset val="238"/>
        <scheme val="minor"/>
      </rPr>
      <t xml:space="preserve"> Radionice s primjerima dobre </t>
    </r>
  </si>
  <si>
    <t xml:space="preserve">Sveučilište u Splitu </t>
  </si>
  <si>
    <r>
      <t xml:space="preserve">Broj završenih studenata na studiju: 
Preddiplomskom - 929 </t>
    </r>
    <r>
      <rPr>
        <sz val="10"/>
        <color rgb="FFFF0000"/>
        <rFont val="Calibri"/>
        <family val="2"/>
        <charset val="238"/>
        <scheme val="minor"/>
      </rPr>
      <t>- 76 = 853</t>
    </r>
    <r>
      <rPr>
        <sz val="10"/>
        <color theme="1"/>
        <rFont val="Calibri"/>
        <family val="2"/>
        <charset val="238"/>
        <scheme val="minor"/>
      </rPr>
      <t xml:space="preserve">
Diplomskom - 746 </t>
    </r>
    <r>
      <rPr>
        <sz val="10"/>
        <color rgb="FFFF0000"/>
        <rFont val="Calibri"/>
        <family val="2"/>
        <charset val="238"/>
        <scheme val="minor"/>
      </rPr>
      <t>- 3 = 745</t>
    </r>
    <r>
      <rPr>
        <sz val="10"/>
        <color theme="1"/>
        <rFont val="Calibri"/>
        <family val="2"/>
        <charset val="238"/>
        <scheme val="minor"/>
      </rPr>
      <t xml:space="preserve">
Integriranom - 231 </t>
    </r>
    <r>
      <rPr>
        <sz val="10"/>
        <color rgb="FFFF0000"/>
        <rFont val="Calibri"/>
        <family val="2"/>
        <charset val="238"/>
        <scheme val="minor"/>
      </rPr>
      <t>- 12 = 229</t>
    </r>
    <r>
      <rPr>
        <sz val="10"/>
        <color theme="1"/>
        <rFont val="Calibri"/>
        <family val="2"/>
        <charset val="238"/>
        <scheme val="minor"/>
      </rPr>
      <t xml:space="preserve">
Stručnom - 760 </t>
    </r>
    <r>
      <rPr>
        <sz val="10"/>
        <color rgb="FFFF0000"/>
        <rFont val="Calibri"/>
        <family val="2"/>
        <charset val="238"/>
        <scheme val="minor"/>
      </rPr>
      <t>- 81 = 679</t>
    </r>
    <r>
      <rPr>
        <sz val="10"/>
        <color theme="1"/>
        <rFont val="Calibri"/>
        <family val="2"/>
        <charset val="238"/>
        <scheme val="minor"/>
      </rPr>
      <t xml:space="preserve">
Specijalističkom diplomskom stručnom - 214 </t>
    </r>
    <r>
      <rPr>
        <sz val="10"/>
        <color rgb="FFFF0000"/>
        <rFont val="Calibri"/>
        <family val="2"/>
        <charset val="238"/>
        <scheme val="minor"/>
      </rPr>
      <t>-70 = 144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</si>
  <si>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Broj završenih studenata na studiju: 
Preddiplomskom - 1024
Diplomskom - 956
Integriranom - 240
</t>
    </r>
    <r>
      <rPr>
        <sz val="10"/>
        <rFont val="Calibri"/>
        <family val="2"/>
        <charset val="238"/>
        <scheme val="minor"/>
      </rPr>
      <t>Stručnom - 601</t>
    </r>
    <r>
      <rPr>
        <sz val="10"/>
        <color theme="1"/>
        <rFont val="Calibri"/>
        <family val="2"/>
        <charset val="238"/>
        <scheme val="minor"/>
      </rPr>
      <t xml:space="preserve">
Specijalističkom diplomskom stručnom - </t>
    </r>
    <r>
      <rPr>
        <sz val="10"/>
        <rFont val="Calibri"/>
        <family val="2"/>
        <charset val="238"/>
        <scheme val="minor"/>
      </rPr>
      <t>116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</si>
  <si>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Utvrđuje se analiza završnosti svake godine za sve sastavnice. </t>
    </r>
    <r>
      <rPr>
        <b/>
        <sz val="10"/>
        <color theme="1"/>
        <rFont val="Arial"/>
        <family val="2"/>
        <charset val="238"/>
      </rPr>
      <t>Nositelji: prodekani i prorektor za nastavu</t>
    </r>
  </si>
  <si>
    <r>
      <rPr>
        <b/>
        <sz val="10"/>
        <color rgb="FF000000"/>
        <rFont val="Arial"/>
        <family val="2"/>
        <charset val="238"/>
      </rPr>
      <t xml:space="preserve">a) aktivnost je tek pokrenuta te se učinak još ne može procijeniti  </t>
    </r>
    <r>
      <rPr>
        <sz val="10"/>
        <color rgb="FF000000"/>
        <rFont val="Arial"/>
        <family val="2"/>
        <charset val="238"/>
      </rPr>
      <t>Na Fakultetskim vijećima iznose se rezultati i pokreće se rasprava na sjednicama zavoda i odsjeka pozivajući se na rezultate analiza uspješnosti, prolaznosti ispita i završavanja studija.</t>
    </r>
  </si>
  <si>
    <t>U podacima za 2010./2011. greškom su uneseni i podaci za izvanredne studente. Crveno su označene ispravne vrijednosti.</t>
  </si>
  <si>
    <r>
      <t xml:space="preserve">Organiziraju se rasprave i analize o podizanju završnosti i o potrebama tržišta i društva. </t>
    </r>
    <r>
      <rPr>
        <b/>
        <sz val="10"/>
        <color theme="1"/>
        <rFont val="Arial"/>
        <family val="2"/>
        <charset val="238"/>
      </rPr>
      <t>Nositelji: prodekani i prorektor za nastavu</t>
    </r>
  </si>
  <si>
    <r>
      <rPr>
        <b/>
        <sz val="10"/>
        <color rgb="FF000000"/>
        <rFont val="Arial"/>
        <family val="2"/>
        <charset val="238"/>
      </rPr>
      <t xml:space="preserve">a) aktivnost je tek pokrenuta te se učinak još ne može procijeniti  </t>
    </r>
    <r>
      <rPr>
        <sz val="10"/>
        <color rgb="FF000000"/>
        <rFont val="Arial"/>
        <family val="2"/>
        <charset val="238"/>
      </rPr>
      <t>Pokrenuta rasprava o reviziji studijskih programa koji u sebi nosi promjene obrazovanih politika i potreba tržišta rada.</t>
    </r>
  </si>
  <si>
    <r>
      <t xml:space="preserve">Organiziraju se radionice za nastavnike i studente o uspješnosti studiranja. </t>
    </r>
    <r>
      <rPr>
        <b/>
        <sz val="10"/>
        <color theme="1"/>
        <rFont val="Arial"/>
        <family val="2"/>
        <charset val="238"/>
      </rPr>
      <t>Nositelji: prodekani i prorektor za nastavu</t>
    </r>
  </si>
  <si>
    <t>Pokrenut je Centar za savjetovanje studenata na Filozofskom fakultetu koji bi trebao prerasti u sveučilišni Centar</t>
  </si>
  <si>
    <r>
      <t xml:space="preserve">Izrada Strategije o radu Centra podrške studentima. </t>
    </r>
    <r>
      <rPr>
        <b/>
        <sz val="10"/>
        <color theme="1"/>
        <rFont val="Arial"/>
        <family val="2"/>
        <charset val="238"/>
      </rPr>
      <t>Nositelji: prodekan za nastavu Filozofskog fakulteta i prorektor za nastavu</t>
    </r>
  </si>
  <si>
    <r>
      <rPr>
        <b/>
        <sz val="10"/>
        <color theme="1"/>
        <rFont val="Arial"/>
        <family val="2"/>
        <charset val="238"/>
      </rPr>
      <t xml:space="preserve">a) aktivnost je tek pokrenuta te se učinak još ne može procijeniti  </t>
    </r>
    <r>
      <rPr>
        <sz val="10"/>
        <color theme="1"/>
        <rFont val="Arial"/>
        <family val="2"/>
        <charset val="238"/>
      </rPr>
      <t>Pokrenut je Centar za savjetovanje studenata na Filozofskom fakultetu i usvojena je misija i opis rada a pravilnik o radu Centra je u izradi jer se objedinjuju pravilnici centara u jedan združeni pravilnik.</t>
    </r>
  </si>
  <si>
    <r>
      <t>Ustrojavanje i početak rada Centra.</t>
    </r>
    <r>
      <rPr>
        <b/>
        <sz val="10"/>
        <color theme="1"/>
        <rFont val="Arial"/>
        <family val="2"/>
        <charset val="238"/>
      </rPr>
      <t xml:space="preserve"> Nositelji: Uprava Filozofskog fakulteta i uprava Sveučilišta</t>
    </r>
  </si>
  <si>
    <r>
      <rPr>
        <b/>
        <sz val="10"/>
        <color theme="1"/>
        <rFont val="Arial"/>
        <family val="2"/>
        <charset val="238"/>
      </rPr>
      <t xml:space="preserve">a) aktivnost je tek pokrenuta te se učinak još ne može procijeniti </t>
    </r>
    <r>
      <rPr>
        <sz val="10"/>
        <color theme="1"/>
        <rFont val="Arial"/>
        <family val="2"/>
        <charset val="238"/>
      </rPr>
      <t xml:space="preserve"> Centar za savjetovanje Filozofskog fakulteta djeluje od studenog 2011 kao ustrojbena jedinica Filozofskog fakulteta i planirano je da preraste u Centar Sveučilišta. </t>
    </r>
  </si>
  <si>
    <t>Nedostatak prostora i kadrova. Nema stalno zaposlenih u Centru već nastavnici i stručnjaci (KBC Split) rade volonterski. Nema tajnice Centra.</t>
  </si>
  <si>
    <r>
      <t xml:space="preserve">Broj studenata na  studiju: 
Preddiplomskom - 1678 </t>
    </r>
    <r>
      <rPr>
        <sz val="10"/>
        <color rgb="FFFF0000"/>
        <rFont val="Calibri"/>
        <family val="2"/>
        <charset val="238"/>
        <scheme val="minor"/>
      </rPr>
      <t>- 225 = 1453</t>
    </r>
    <r>
      <rPr>
        <sz val="10"/>
        <color theme="1"/>
        <rFont val="Calibri"/>
        <family val="2"/>
        <charset val="238"/>
        <scheme val="minor"/>
      </rPr>
      <t xml:space="preserve">
Diplomskom - 1186 </t>
    </r>
    <r>
      <rPr>
        <sz val="10"/>
        <color rgb="FFFF0000"/>
        <rFont val="Calibri"/>
        <family val="2"/>
        <charset val="238"/>
        <scheme val="minor"/>
      </rPr>
      <t>- 85 =1101</t>
    </r>
    <r>
      <rPr>
        <sz val="10"/>
        <color theme="1"/>
        <rFont val="Calibri"/>
        <family val="2"/>
        <charset val="238"/>
        <scheme val="minor"/>
      </rPr>
      <t xml:space="preserve">
Integriranom - 110
Stručnom - 602
Specijalističkom diplomskom stručnom  - 0
</t>
    </r>
  </si>
  <si>
    <r>
      <t xml:space="preserve">Broj studenata na  studiju: 
Preddiplomskom - </t>
    </r>
    <r>
      <rPr>
        <sz val="10"/>
        <rFont val="Calibri"/>
        <family val="2"/>
        <charset val="238"/>
        <scheme val="minor"/>
      </rPr>
      <t>1405</t>
    </r>
    <r>
      <rPr>
        <sz val="10"/>
        <color theme="1"/>
        <rFont val="Calibri"/>
        <family val="2"/>
        <charset val="238"/>
        <scheme val="minor"/>
      </rPr>
      <t xml:space="preserve">
Diplomskom - </t>
    </r>
    <r>
      <rPr>
        <sz val="10"/>
        <rFont val="Calibri"/>
        <family val="2"/>
        <charset val="238"/>
        <scheme val="minor"/>
      </rPr>
      <t>1104</t>
    </r>
    <r>
      <rPr>
        <sz val="10"/>
        <color theme="1"/>
        <rFont val="Calibri"/>
        <family val="2"/>
        <charset val="238"/>
        <scheme val="minor"/>
      </rPr>
      <t xml:space="preserve">
Integriranom - 180
Stručnom - </t>
    </r>
    <r>
      <rPr>
        <sz val="10"/>
        <rFont val="Calibri"/>
        <family val="2"/>
        <charset val="238"/>
        <scheme val="minor"/>
      </rPr>
      <t>397</t>
    </r>
    <r>
      <rPr>
        <sz val="10"/>
        <color theme="1"/>
        <rFont val="Calibri"/>
        <family val="2"/>
        <charset val="238"/>
        <scheme val="minor"/>
      </rPr>
      <t xml:space="preserve">
Specijalističkom diplomskom stručnom  - 60
</t>
    </r>
  </si>
  <si>
    <r>
      <t xml:space="preserve">Informiranje učenika srednjih škola o prednostima studiranja na studijima u navedenim područjima. </t>
    </r>
    <r>
      <rPr>
        <b/>
        <sz val="10"/>
        <color theme="1"/>
        <rFont val="Arial"/>
        <family val="2"/>
        <charset val="238"/>
      </rPr>
      <t>Nositelji: prodekani i prorektor za nastavu</t>
    </r>
  </si>
  <si>
    <r>
      <rPr>
        <b/>
        <sz val="10"/>
        <color theme="1"/>
        <rFont val="Arial"/>
        <family val="2"/>
        <charset val="238"/>
      </rPr>
      <t xml:space="preserve">a) aktivnost je tek pokrenuta te se učinak još ne može procijeniti  </t>
    </r>
    <r>
      <rPr>
        <sz val="10"/>
        <color theme="1"/>
        <rFont val="Arial"/>
        <family val="2"/>
        <charset val="238"/>
      </rPr>
      <t xml:space="preserve"> Organizira se godišnja Smotra Sveučilišta, organiziraju se posjete srednjim školama i otvoreni dani fakulteta.</t>
    </r>
  </si>
  <si>
    <r>
      <t xml:space="preserve">Provedba javne kampanje za promociju studija u navedenim područjima. </t>
    </r>
    <r>
      <rPr>
        <b/>
        <sz val="10"/>
        <color theme="1"/>
        <rFont val="Arial"/>
        <family val="2"/>
        <charset val="238"/>
      </rPr>
      <t>Nositelji: prodekani i prorektor za nastavu</t>
    </r>
  </si>
  <si>
    <r>
      <rPr>
        <b/>
        <sz val="10"/>
        <color theme="1"/>
        <rFont val="Arial"/>
        <family val="2"/>
        <charset val="238"/>
      </rPr>
      <t xml:space="preserve">a) aktivnost je tek pokrenuta te se učinak još ne može procijeniti  </t>
    </r>
    <r>
      <rPr>
        <sz val="10"/>
        <color theme="1"/>
        <rFont val="Arial"/>
        <family val="2"/>
        <charset val="238"/>
      </rPr>
      <t xml:space="preserve"> U medijskim i javnim nastupima promovira se potreba za stručnjacima u navedenim područjima.</t>
    </r>
  </si>
  <si>
    <r>
      <t xml:space="preserve">Uvođenje potpora/stipendija za studente u navedenim područjima - prva godina.  </t>
    </r>
    <r>
      <rPr>
        <b/>
        <sz val="10"/>
        <color theme="1"/>
        <rFont val="Arial"/>
        <family val="2"/>
        <charset val="238"/>
      </rPr>
      <t>Nositelj: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Uprava Sveučilišta</t>
    </r>
  </si>
  <si>
    <r>
      <rPr>
        <b/>
        <sz val="10"/>
        <color theme="1"/>
        <rFont val="Arial"/>
        <family val="2"/>
        <charset val="238"/>
      </rPr>
      <t xml:space="preserve">a) aktivnost je tek pokrenuta te se učinak još ne može procijeniti  </t>
    </r>
    <r>
      <rPr>
        <sz val="10"/>
        <color theme="1"/>
        <rFont val="Arial"/>
        <family val="2"/>
        <charset val="238"/>
      </rPr>
      <t xml:space="preserve"> Usvojen je Pravilnik o stipendiji Sveučilišta kojim je utvrđeno da se 75% stipendija dodjeljuje studentima u navednim područjima.</t>
    </r>
  </si>
  <si>
    <t>Ograničena financijska sredsta kojima bi se povećao iznos i broj stipendija.</t>
  </si>
  <si>
    <r>
      <t xml:space="preserve">Uspostaviti profesionalno savjetovalište pri Sveučilištu. </t>
    </r>
    <r>
      <rPr>
        <b/>
        <sz val="10"/>
        <color theme="1"/>
        <rFont val="Arial"/>
        <family val="2"/>
        <charset val="238"/>
      </rPr>
      <t>Nositelj: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Uprava Sveučilišta</t>
    </r>
  </si>
  <si>
    <r>
      <rPr>
        <b/>
        <sz val="10"/>
        <color theme="1"/>
        <rFont val="Arial"/>
        <family val="2"/>
        <charset val="238"/>
      </rPr>
      <t xml:space="preserve">a) aktivnost je tek pokrenuta te se učinak još ne može procijeniti  </t>
    </r>
    <r>
      <rPr>
        <sz val="10"/>
        <color theme="1"/>
        <rFont val="Arial"/>
        <family val="2"/>
        <charset val="238"/>
      </rPr>
      <t xml:space="preserve"> Profesionalno savjetovanje oformit će se kroz Centar za podršku studentima. </t>
    </r>
  </si>
  <si>
    <t xml:space="preserve">Nedostatak prostora i kadrova. </t>
  </si>
  <si>
    <r>
      <t xml:space="preserve">Broj studenata na studiju: 
Preddiplomskom - 580 </t>
    </r>
    <r>
      <rPr>
        <sz val="10"/>
        <color rgb="FFFF0000"/>
        <rFont val="Calibri"/>
        <family val="2"/>
        <charset val="238"/>
        <scheme val="minor"/>
      </rPr>
      <t>- 62 = 518</t>
    </r>
    <r>
      <rPr>
        <sz val="10"/>
        <color theme="1"/>
        <rFont val="Calibri"/>
        <family val="2"/>
        <charset val="238"/>
        <scheme val="minor"/>
      </rPr>
      <t xml:space="preserve">
Diplomskom - 370 </t>
    </r>
    <r>
      <rPr>
        <sz val="10"/>
        <color rgb="FFFF0000"/>
        <rFont val="Calibri"/>
        <family val="2"/>
        <charset val="238"/>
        <scheme val="minor"/>
      </rPr>
      <t>- 3 = 367</t>
    </r>
    <r>
      <rPr>
        <sz val="10"/>
        <color theme="1"/>
        <rFont val="Calibri"/>
        <family val="2"/>
        <charset val="238"/>
        <scheme val="minor"/>
      </rPr>
      <t xml:space="preserve">
Integriranom - 45
Stručnom- 326
Specijalističkom diplomskom stručnom  - 0
</t>
    </r>
  </si>
  <si>
    <r>
      <t xml:space="preserve">Broj studenata na studiju: 
Preddiplomskom - 646
Diplomskom - 532
Integriranom - 94
Stručnom- </t>
    </r>
    <r>
      <rPr>
        <sz val="10"/>
        <rFont val="Calibri"/>
        <family val="2"/>
        <charset val="238"/>
        <scheme val="minor"/>
      </rPr>
      <t>267</t>
    </r>
    <r>
      <rPr>
        <sz val="10"/>
        <color theme="1"/>
        <rFont val="Calibri"/>
        <family val="2"/>
        <charset val="238"/>
        <scheme val="minor"/>
      </rPr>
      <t xml:space="preserve">
Specijalističkom diplomskom stručnom  - 11
</t>
    </r>
  </si>
  <si>
    <r>
      <t xml:space="preserve">Uvođenje potpora/stipendija za studente u navedenim područjima - više godine. </t>
    </r>
    <r>
      <rPr>
        <b/>
        <sz val="10"/>
        <color theme="1"/>
        <rFont val="Arial"/>
        <family val="2"/>
        <charset val="238"/>
      </rPr>
      <t>Nositelj: Uprava Sveučilišta</t>
    </r>
  </si>
  <si>
    <r>
      <t xml:space="preserve">Analizirati i revidirati uvjete ostvarenja prava na studentski smještaj na način da se među prioritetne skupine uvrste studenti u navedenim područjima. </t>
    </r>
    <r>
      <rPr>
        <b/>
        <sz val="10"/>
        <color theme="1"/>
        <rFont val="Arial"/>
        <family val="2"/>
        <charset val="238"/>
      </rPr>
      <t>Uptava Sveučilišta, ravnateljica SC-a</t>
    </r>
  </si>
  <si>
    <r>
      <rPr>
        <b/>
        <sz val="10"/>
        <color theme="1"/>
        <rFont val="Arial"/>
        <family val="2"/>
        <charset val="238"/>
      </rPr>
      <t xml:space="preserve">a) aktivnost je tek pokrenuta te se učinak još ne može procijeniti  </t>
    </r>
    <r>
      <rPr>
        <sz val="10"/>
        <color theme="1"/>
        <rFont val="Arial"/>
        <family val="2"/>
        <charset val="238"/>
      </rPr>
      <t>Studenti u navedenim područjima ostvaruju dodatne bodove za smještaj u studentske domove.</t>
    </r>
  </si>
  <si>
    <t xml:space="preserve">Nedostatni smještajni kapaciteti u studentskim domovima. </t>
  </si>
  <si>
    <r>
      <t xml:space="preserve">Razvoj i povećanje dostupnosti e-infrastrukture temeljene na brzom internetu. </t>
    </r>
    <r>
      <rPr>
        <b/>
        <sz val="10"/>
        <color theme="1"/>
        <rFont val="Arial"/>
        <family val="2"/>
        <charset val="238"/>
      </rPr>
      <t>Nositelj: Uprava Sveučilišta, uprave sastavnica</t>
    </r>
  </si>
  <si>
    <r>
      <rPr>
        <b/>
        <sz val="10"/>
        <color theme="1"/>
        <rFont val="Arial"/>
        <family val="2"/>
        <charset val="238"/>
      </rPr>
      <t xml:space="preserve">a) aktivnost je tek pokrenuta te se učinak još ne može procijeniti  </t>
    </r>
    <r>
      <rPr>
        <sz val="10"/>
        <color theme="1"/>
        <rFont val="Arial"/>
        <family val="2"/>
        <charset val="238"/>
      </rPr>
      <t>U cijelom prostoru Kampusa dostupna je bežična Internet mreža</t>
    </r>
  </si>
  <si>
    <r>
      <t xml:space="preserve">Povezivanje visokih učilišta s institutima i gospodarskim subjektima. </t>
    </r>
    <r>
      <rPr>
        <b/>
        <sz val="10"/>
        <color theme="1"/>
        <rFont val="Arial"/>
        <family val="2"/>
        <charset val="238"/>
      </rPr>
      <t>Nositelj: Uprave sastavnica</t>
    </r>
  </si>
  <si>
    <r>
      <rPr>
        <b/>
        <sz val="10"/>
        <color theme="1"/>
        <rFont val="Arial"/>
        <family val="2"/>
        <charset val="238"/>
      </rPr>
      <t xml:space="preserve">a) aktivnost je tek pokrenuta te se učinak još ne može procijeniti  </t>
    </r>
    <r>
      <rPr>
        <sz val="10"/>
        <color theme="1"/>
        <rFont val="Arial"/>
        <family val="2"/>
        <charset val="238"/>
      </rPr>
      <t>Sastavnice surađuju s institutima i gospodarskim subjektima. Potpisani su sporazumi o suradnji.</t>
    </r>
  </si>
  <si>
    <t>Nepovoljna gospodarska situacija.</t>
  </si>
  <si>
    <r>
      <t xml:space="preserve">Opremanje laboratorija suvremenom opremom i instrumentarijem. </t>
    </r>
    <r>
      <rPr>
        <b/>
        <sz val="10"/>
        <color theme="1"/>
        <rFont val="Arial"/>
        <family val="2"/>
        <charset val="238"/>
      </rPr>
      <t>Nositelji: Uprave sastavnica</t>
    </r>
  </si>
  <si>
    <r>
      <rPr>
        <b/>
        <sz val="10"/>
        <color theme="1"/>
        <rFont val="Arial"/>
        <family val="2"/>
        <charset val="238"/>
      </rPr>
      <t xml:space="preserve">a) aktivnost je tek pokrenuta te se učinak još ne može procijeniti  </t>
    </r>
    <r>
      <rPr>
        <sz val="10"/>
        <color theme="1"/>
        <rFont val="Arial"/>
        <family val="2"/>
        <charset val="238"/>
      </rPr>
      <t>Sastavnice opremaju laboratorije suvremenom opremom i instrumentarijem</t>
    </r>
  </si>
  <si>
    <t>Studijski programi koji su imali izmjene od 20% do 40% rađeni su na principima ishoda učenja</t>
  </si>
  <si>
    <r>
      <t xml:space="preserve">Radionice za prodekane za nastavu, voditelje studija, centra i odbora za kvalitetu o ishodima učenja. </t>
    </r>
    <r>
      <rPr>
        <b/>
        <sz val="10"/>
        <color theme="1"/>
        <rFont val="Arial"/>
        <family val="2"/>
        <charset val="238"/>
      </rPr>
      <t>Nositelj: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Prorektor za nastavu </t>
    </r>
  </si>
  <si>
    <r>
      <rPr>
        <b/>
        <sz val="10"/>
        <color theme="1"/>
        <rFont val="Arial"/>
        <family val="2"/>
        <charset val="238"/>
      </rPr>
      <t xml:space="preserve">b)    aktivnost doprinosi ostvarenju rezultata </t>
    </r>
    <r>
      <rPr>
        <sz val="10"/>
        <color theme="1"/>
        <rFont val="Arial"/>
        <family val="2"/>
        <charset val="238"/>
      </rPr>
      <t xml:space="preserve">Održana je radionice za prodekane za nastavu, voditelje studija, centra i odbora za kvalitetu o ishodima učenja </t>
    </r>
  </si>
  <si>
    <r>
      <t xml:space="preserve">Uređivanje studijskih programa i dopunskih isprava. </t>
    </r>
    <r>
      <rPr>
        <b/>
        <sz val="10"/>
        <color theme="1"/>
        <rFont val="Arial"/>
        <family val="2"/>
        <charset val="238"/>
      </rPr>
      <t xml:space="preserve">Nositelji: Prorektor  i prodekani za nastavu </t>
    </r>
  </si>
  <si>
    <r>
      <rPr>
        <b/>
        <sz val="10"/>
        <color theme="1"/>
        <rFont val="Arial"/>
        <family val="2"/>
        <charset val="238"/>
      </rPr>
      <t xml:space="preserve">b)    aktivnost doprinosi ostvarenju rezultata </t>
    </r>
    <r>
      <rPr>
        <sz val="10"/>
        <color theme="1"/>
        <rFont val="Arial"/>
        <family val="2"/>
        <charset val="238"/>
      </rPr>
      <t>Kontinuirani rad na uređivanju studijskih programa i dopunskih isprava utemeljenih na principima ishofa učenja</t>
    </r>
  </si>
  <si>
    <t>Moguće poteškoće u vremenu usklađivanja zbog velikog broja studijskih programa.</t>
  </si>
  <si>
    <r>
      <t xml:space="preserve">Vrednovanje studijskih programa od strane Centra za unaprjeđenje kvalitete. </t>
    </r>
    <r>
      <rPr>
        <b/>
        <sz val="10"/>
        <color theme="1"/>
        <rFont val="Arial"/>
        <family val="2"/>
        <charset val="238"/>
      </rPr>
      <t>Nositelji: Voditelj Centra, Povjerenstvo za studije</t>
    </r>
  </si>
  <si>
    <r>
      <rPr>
        <b/>
        <sz val="10"/>
        <color theme="1"/>
        <rFont val="Arial"/>
        <family val="2"/>
        <charset val="238"/>
      </rPr>
      <t xml:space="preserve">b)    aktivnost doprinosi ostvarenju rezultata </t>
    </r>
    <r>
      <rPr>
        <sz val="10"/>
        <color theme="1"/>
        <rFont val="Arial"/>
        <family val="2"/>
        <charset val="238"/>
      </rPr>
      <t>Studijski programi koji su imali izmjene od 20% do 40% rađeni su na principima ishoda učenja</t>
    </r>
  </si>
  <si>
    <t>Predavanja i radionice su održane.</t>
  </si>
  <si>
    <r>
      <t>Održavaju se radionice za nastavnike.</t>
    </r>
    <r>
      <rPr>
        <b/>
        <sz val="10"/>
        <color theme="1"/>
        <rFont val="Arial"/>
        <family val="2"/>
        <charset val="238"/>
      </rPr>
      <t xml:space="preserve"> Nositelji: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Prodekani za nastavu</t>
    </r>
  </si>
  <si>
    <r>
      <rPr>
        <b/>
        <sz val="10"/>
        <color theme="1"/>
        <rFont val="Arial"/>
        <family val="2"/>
        <charset val="238"/>
      </rPr>
      <t xml:space="preserve">b)    aktivnost doprinosi ostvarenju rezultata </t>
    </r>
    <r>
      <rPr>
        <sz val="10"/>
        <color theme="1"/>
        <rFont val="Arial"/>
        <family val="2"/>
        <charset val="238"/>
      </rPr>
      <t>Održavaju se radionice za nastavnike. Svi nastavnici su upoznati s Zakonom o HOK-u te im je upućen i priručnik o pisanju ihoda učenja.</t>
    </r>
  </si>
  <si>
    <r>
      <t xml:space="preserve">Izmjene i dopune Pravilnika o studiranju. </t>
    </r>
    <r>
      <rPr>
        <b/>
        <sz val="10"/>
        <color theme="1"/>
        <rFont val="Arial"/>
        <family val="2"/>
        <charset val="238"/>
      </rPr>
      <t>Nositelj: Prorektor za nastavu</t>
    </r>
  </si>
  <si>
    <r>
      <rPr>
        <b/>
        <sz val="10"/>
        <color theme="1"/>
        <rFont val="Arial"/>
        <family val="2"/>
        <charset val="238"/>
      </rPr>
      <t xml:space="preserve">a) aktivnost je tek pokrenuta te se učinak još ne može procijeniti </t>
    </r>
    <r>
      <rPr>
        <sz val="10"/>
        <color theme="1"/>
        <rFont val="Arial"/>
        <family val="2"/>
        <charset val="238"/>
      </rPr>
      <t>Pripremaju se</t>
    </r>
    <r>
      <rPr>
        <b/>
        <sz val="10"/>
        <color theme="1"/>
        <rFont val="Arial"/>
        <family val="2"/>
        <charset val="238"/>
      </rPr>
      <t xml:space="preserve"> i</t>
    </r>
    <r>
      <rPr>
        <sz val="10"/>
        <color theme="1"/>
        <rFont val="Arial"/>
        <family val="2"/>
        <charset val="238"/>
      </rPr>
      <t>zmjene i dopune Pravilnika o studiranju</t>
    </r>
  </si>
  <si>
    <r>
      <t xml:space="preserve">Radionice s primjerima dobre prakse o ustrojavanju studija na engleskom jeziku. </t>
    </r>
    <r>
      <rPr>
        <b/>
        <sz val="10"/>
        <color theme="1"/>
        <rFont val="Arial"/>
        <family val="2"/>
        <charset val="238"/>
      </rPr>
      <t>Nositelji: Prorektor i prodekani za nastavu</t>
    </r>
  </si>
  <si>
    <r>
      <rPr>
        <b/>
        <sz val="10"/>
        <color theme="1"/>
        <rFont val="Arial"/>
        <family val="2"/>
        <charset val="238"/>
      </rPr>
      <t xml:space="preserve">b)    aktivnost doprinosi ostvarenju rezultata </t>
    </r>
    <r>
      <rPr>
        <sz val="10"/>
        <color theme="1"/>
        <rFont val="Arial"/>
        <family val="2"/>
        <charset val="238"/>
      </rPr>
      <t xml:space="preserve">Na sastancima dekanskog kolegija i na sjednicama Senata raspravljalo se o uvođenju studija na engleskom jeziku. </t>
    </r>
  </si>
  <si>
    <r>
      <t xml:space="preserve">Povezivanje s međunarodnim institucijama. </t>
    </r>
    <r>
      <rPr>
        <b/>
        <sz val="10"/>
        <color theme="1"/>
        <rFont val="Arial"/>
        <family val="2"/>
        <charset val="238"/>
      </rPr>
      <t>Nositelj: Prorektor za međunarodnu suradnju</t>
    </r>
  </si>
  <si>
    <r>
      <rPr>
        <b/>
        <sz val="10"/>
        <color theme="1"/>
        <rFont val="Arial"/>
        <family val="2"/>
        <charset val="238"/>
      </rPr>
      <t xml:space="preserve">b)    aktivnost doprinosi ostvarenju rezultata </t>
    </r>
    <r>
      <rPr>
        <sz val="10"/>
        <color theme="1"/>
        <rFont val="Arial"/>
        <family val="2"/>
        <charset val="238"/>
      </rPr>
      <t>Sveučilište je uključeno u niz bilateralnih i multilateralnih projekata</t>
    </r>
  </si>
  <si>
    <r>
      <t xml:space="preserve">Izrada zajedničkog studijskog programa. </t>
    </r>
    <r>
      <rPr>
        <b/>
        <sz val="10"/>
        <color theme="1"/>
        <rFont val="Arial"/>
        <family val="2"/>
        <charset val="238"/>
      </rPr>
      <t>Nositelji: Prorektor i prodekani za nastavu</t>
    </r>
  </si>
  <si>
    <r>
      <rPr>
        <b/>
        <sz val="10"/>
        <color theme="1"/>
        <rFont val="Arial"/>
        <family val="2"/>
        <charset val="238"/>
      </rPr>
      <t xml:space="preserve">a) aktivnost je tek pokrenuta te se učinak još ne može procijeniti </t>
    </r>
    <r>
      <rPr>
        <sz val="10"/>
        <color theme="1"/>
        <rFont val="Arial"/>
        <family val="2"/>
        <charset val="238"/>
      </rPr>
      <t/>
    </r>
  </si>
  <si>
    <r>
      <t>Uključivanje u programe međunarodne razmjene studenata.</t>
    </r>
    <r>
      <rPr>
        <b/>
        <sz val="10"/>
        <color theme="1"/>
        <rFont val="Arial"/>
        <family val="2"/>
        <charset val="238"/>
      </rPr>
      <t xml:space="preserve"> Nositelj: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Prorektor za međunarodnu suradnju</t>
    </r>
  </si>
  <si>
    <r>
      <rPr>
        <b/>
        <sz val="10"/>
        <color theme="1"/>
        <rFont val="Arial"/>
        <family val="2"/>
        <charset val="238"/>
      </rPr>
      <t xml:space="preserve">b)    aktivnost doprinosi ostvarenju rezultata </t>
    </r>
    <r>
      <rPr>
        <sz val="10"/>
        <color theme="1"/>
        <rFont val="Arial"/>
        <family val="2"/>
        <charset val="238"/>
      </rPr>
      <t>Sveučilište je potpisalo 150 LLP sporazuma s renomiranim inozemnim sveučilištima. Sveučilište u Splitu dobitnik je Proširene Erasmus sveučilišne povelje /Erasmus Extended University Charter</t>
    </r>
  </si>
  <si>
    <r>
      <t xml:space="preserve">Uključivanje u programe međunarodne razmjene nastavnika. </t>
    </r>
    <r>
      <rPr>
        <b/>
        <sz val="10"/>
        <color theme="1"/>
        <rFont val="Arial"/>
        <family val="2"/>
        <charset val="238"/>
      </rPr>
      <t>Nositelj: Prorektor za međunarodnu suradnju</t>
    </r>
  </si>
  <si>
    <r>
      <t xml:space="preserve">Organiziranje radionica o međunarodnoj razmjeni. </t>
    </r>
    <r>
      <rPr>
        <b/>
        <sz val="10"/>
        <color theme="1"/>
        <rFont val="Arial"/>
        <family val="2"/>
        <charset val="238"/>
      </rPr>
      <t>Nositelj: Prorektor za međunarodnu suradnju</t>
    </r>
  </si>
  <si>
    <r>
      <rPr>
        <b/>
        <sz val="10"/>
        <color theme="1"/>
        <rFont val="Arial"/>
        <family val="2"/>
        <charset val="238"/>
      </rPr>
      <t xml:space="preserve">b)    aktivnost doprinosi ostvarenju rezultata </t>
    </r>
    <r>
      <rPr>
        <sz val="10"/>
        <color theme="1"/>
        <rFont val="Arial"/>
        <family val="2"/>
        <charset val="238"/>
      </rPr>
      <t>Redovito se organiziraju info dani za studente i nastavno/nenastavno osoblje u okviru kojih informiramo sveučilišnu zajednicu o mogućnostima mobilnosti unutar Erasmus-a. Ključna metoda kod organizacije ovakvih događanja je i angažiranje bivših korisnika mobilnosti koji iz prve ruke svjedoče o svom iskustvu i odgovaraju na konkretna pitanja zainteresiranih.</t>
    </r>
  </si>
  <si>
    <r>
      <rPr>
        <b/>
        <sz val="10"/>
        <color theme="1"/>
        <rFont val="Arial"/>
        <family val="2"/>
        <charset val="238"/>
      </rPr>
      <t xml:space="preserve">b)    aktivnost doprinosi ostvarenju rezultata </t>
    </r>
    <r>
      <rPr>
        <sz val="10"/>
        <color theme="1"/>
        <rFont val="Arial"/>
        <family val="2"/>
        <charset val="238"/>
      </rPr>
      <t xml:space="preserve">Iznimno važna mjera poticanja dolazne mobilnosti je i prihvaćanje gostujućih studenata i nastavnika. Za dolazne studente redovito se na početku svakog semestra održava Welcome day (informativni dan) </t>
    </r>
  </si>
  <si>
    <t>Naziv visokog učilišta:</t>
  </si>
  <si>
    <t>Praćenje realizacije Ugovora o punoj subvenciji participacije redovitih studenata u troškovima studija u akademskim godinama  2012./2013., 2013./2014. i 2014./2015.</t>
  </si>
  <si>
    <t>Akademska godina 2012./2013.</t>
  </si>
  <si>
    <t>SVEUČILIŠTE U SPLITU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</si>
</sst>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Font="1"/>
    <xf numFmtId="0" fontId="0" fillId="2" borderId="1" xfId="0" applyFont="1" applyFill="1" applyBorder="1" applyAlignment="1">
      <alignment horizontal="center" vertical="center" wrapText="1"/>
    </xf>
    <xf numFmtId="4" fontId="0" fillId="0" borderId="3" xfId="0" applyNumberFormat="1" applyFont="1" applyBorder="1"/>
    <xf numFmtId="0" fontId="0" fillId="0" borderId="5" xfId="0" applyFont="1" applyBorder="1"/>
    <xf numFmtId="4" fontId="4" fillId="0" borderId="16" xfId="0" applyNumberFormat="1" applyFont="1" applyBorder="1"/>
    <xf numFmtId="0" fontId="0" fillId="0" borderId="6" xfId="0" applyFont="1" applyBorder="1"/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Font="1"/>
    <xf numFmtId="4" fontId="1" fillId="0" borderId="1" xfId="0" applyNumberFormat="1" applyFont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22" xfId="0" applyFont="1" applyBorder="1"/>
    <xf numFmtId="0" fontId="6" fillId="0" borderId="21" xfId="0" applyFont="1" applyBorder="1"/>
    <xf numFmtId="0" fontId="6" fillId="0" borderId="1" xfId="0" applyFont="1" applyBorder="1" applyAlignment="1">
      <alignment horizontal="left" vertic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2" borderId="9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/>
    <xf numFmtId="4" fontId="0" fillId="0" borderId="1" xfId="0" applyNumberFormat="1" applyFont="1" applyBorder="1"/>
    <xf numFmtId="4" fontId="0" fillId="0" borderId="1" xfId="0" applyNumberFormat="1" applyFont="1" applyFill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 shrinkToFit="1"/>
    </xf>
    <xf numFmtId="0" fontId="4" fillId="0" borderId="17" xfId="0" applyFont="1" applyBorder="1" applyAlignment="1">
      <alignment horizontal="left"/>
    </xf>
    <xf numFmtId="0" fontId="6" fillId="0" borderId="5" xfId="0" applyFont="1" applyBorder="1"/>
    <xf numFmtId="0" fontId="6" fillId="0" borderId="6" xfId="0" applyFont="1" applyBorder="1"/>
    <xf numFmtId="0" fontId="6" fillId="0" borderId="4" xfId="0" applyFont="1" applyFill="1" applyBorder="1"/>
    <xf numFmtId="0" fontId="0" fillId="0" borderId="4" xfId="0" applyFont="1" applyBorder="1"/>
    <xf numFmtId="0" fontId="0" fillId="0" borderId="26" xfId="0" applyFont="1" applyBorder="1"/>
    <xf numFmtId="0" fontId="0" fillId="0" borderId="28" xfId="0" applyFont="1" applyBorder="1"/>
    <xf numFmtId="0" fontId="4" fillId="0" borderId="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8" xfId="0" applyFont="1" applyBorder="1"/>
    <xf numFmtId="0" fontId="0" fillId="0" borderId="2" xfId="0" applyFont="1" applyBorder="1"/>
    <xf numFmtId="0" fontId="6" fillId="0" borderId="4" xfId="0" applyFont="1" applyBorder="1"/>
    <xf numFmtId="0" fontId="6" fillId="0" borderId="21" xfId="0" applyFont="1" applyBorder="1" applyAlignment="1">
      <alignment horizontal="left"/>
    </xf>
    <xf numFmtId="0" fontId="6" fillId="0" borderId="27" xfId="0" applyFont="1" applyFill="1" applyBorder="1"/>
    <xf numFmtId="0" fontId="6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0" xfId="0" applyFont="1" applyBorder="1"/>
    <xf numFmtId="0" fontId="6" fillId="0" borderId="30" xfId="0" applyFont="1" applyBorder="1"/>
    <xf numFmtId="0" fontId="0" fillId="0" borderId="25" xfId="0" applyFont="1" applyBorder="1"/>
    <xf numFmtId="0" fontId="6" fillId="0" borderId="16" xfId="0" applyFont="1" applyBorder="1" applyAlignment="1">
      <alignment horizontal="left"/>
    </xf>
    <xf numFmtId="4" fontId="9" fillId="0" borderId="16" xfId="0" applyNumberFormat="1" applyFon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4" fontId="6" fillId="0" borderId="2" xfId="0" applyNumberFormat="1" applyFont="1" applyBorder="1"/>
    <xf numFmtId="4" fontId="9" fillId="0" borderId="4" xfId="0" applyNumberFormat="1" applyFont="1" applyBorder="1"/>
    <xf numFmtId="4" fontId="9" fillId="0" borderId="21" xfId="0" applyNumberFormat="1" applyFont="1" applyBorder="1"/>
    <xf numFmtId="0" fontId="9" fillId="0" borderId="2" xfId="0" applyFont="1" applyBorder="1"/>
    <xf numFmtId="0" fontId="9" fillId="0" borderId="4" xfId="0" applyFont="1" applyBorder="1"/>
    <xf numFmtId="0" fontId="9" fillId="0" borderId="32" xfId="0" applyFont="1" applyBorder="1"/>
    <xf numFmtId="0" fontId="6" fillId="0" borderId="16" xfId="0" applyFont="1" applyBorder="1"/>
    <xf numFmtId="0" fontId="6" fillId="0" borderId="33" xfId="0" applyFont="1" applyBorder="1"/>
    <xf numFmtId="0" fontId="0" fillId="0" borderId="34" xfId="0" applyFont="1" applyBorder="1"/>
    <xf numFmtId="0" fontId="6" fillId="0" borderId="9" xfId="0" applyFont="1" applyBorder="1"/>
    <xf numFmtId="0" fontId="6" fillId="0" borderId="3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20" xfId="0" applyFont="1" applyBorder="1"/>
    <xf numFmtId="0" fontId="6" fillId="0" borderId="19" xfId="0" applyFont="1" applyBorder="1"/>
    <xf numFmtId="0" fontId="6" fillId="0" borderId="18" xfId="0" applyFont="1" applyBorder="1"/>
    <xf numFmtId="0" fontId="6" fillId="0" borderId="0" xfId="0" applyFont="1" applyFill="1" applyBorder="1"/>
    <xf numFmtId="0" fontId="6" fillId="0" borderId="29" xfId="0" applyFont="1" applyFill="1" applyBorder="1"/>
    <xf numFmtId="0" fontId="6" fillId="0" borderId="19" xfId="0" applyFont="1" applyFill="1" applyBorder="1"/>
    <xf numFmtId="0" fontId="6" fillId="0" borderId="21" xfId="0" applyFont="1" applyFill="1" applyBorder="1"/>
    <xf numFmtId="0" fontId="0" fillId="0" borderId="35" xfId="0" applyFont="1" applyBorder="1"/>
    <xf numFmtId="0" fontId="10" fillId="0" borderId="12" xfId="0" applyFont="1" applyBorder="1" applyAlignment="1">
      <alignment horizontal="left"/>
    </xf>
    <xf numFmtId="0" fontId="10" fillId="0" borderId="35" xfId="0" applyFont="1" applyBorder="1"/>
    <xf numFmtId="4" fontId="10" fillId="0" borderId="16" xfId="0" applyNumberFormat="1" applyFont="1" applyBorder="1"/>
    <xf numFmtId="0" fontId="0" fillId="0" borderId="3" xfId="0" applyFont="1" applyBorder="1"/>
    <xf numFmtId="4" fontId="0" fillId="0" borderId="6" xfId="0" applyNumberFormat="1" applyFont="1" applyBorder="1"/>
    <xf numFmtId="0" fontId="1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2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2" borderId="25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0" fillId="0" borderId="20" xfId="0" applyBorder="1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B1" sqref="B1"/>
    </sheetView>
  </sheetViews>
  <sheetFormatPr defaultRowHeight="15" x14ac:dyDescent="0.25"/>
  <cols>
    <col min="1" max="1" width="20" customWidth="1"/>
    <col min="2" max="2" width="24.5703125" customWidth="1"/>
    <col min="3" max="3" width="32.7109375" customWidth="1"/>
    <col min="4" max="4" width="32.140625" customWidth="1"/>
    <col min="5" max="5" width="30.42578125" customWidth="1"/>
    <col min="6" max="6" width="26" customWidth="1"/>
    <col min="7" max="7" width="36.5703125" customWidth="1"/>
    <col min="8" max="8" width="33.140625" customWidth="1"/>
  </cols>
  <sheetData>
    <row r="1" spans="1:8" x14ac:dyDescent="0.25">
      <c r="A1" s="98" t="s">
        <v>233</v>
      </c>
      <c r="B1" t="s">
        <v>236</v>
      </c>
    </row>
    <row r="2" spans="1:8" x14ac:dyDescent="0.25">
      <c r="A2" s="99" t="s">
        <v>234</v>
      </c>
    </row>
    <row r="3" spans="1:8" x14ac:dyDescent="0.25">
      <c r="A3" s="98" t="s">
        <v>235</v>
      </c>
    </row>
    <row r="6" spans="1:8" ht="89.25" x14ac:dyDescent="0.25">
      <c r="A6" s="1" t="s">
        <v>41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2" t="s">
        <v>6</v>
      </c>
      <c r="H6" s="1" t="s">
        <v>5</v>
      </c>
    </row>
    <row r="7" spans="1:8" ht="89.25" x14ac:dyDescent="0.25">
      <c r="A7" s="100" t="s">
        <v>44</v>
      </c>
      <c r="B7" s="100" t="s">
        <v>45</v>
      </c>
      <c r="C7" s="100" t="s">
        <v>47</v>
      </c>
      <c r="D7" s="100" t="s">
        <v>169</v>
      </c>
      <c r="E7" s="100" t="s">
        <v>170</v>
      </c>
      <c r="F7" s="21" t="s">
        <v>171</v>
      </c>
      <c r="G7" s="90" t="s">
        <v>172</v>
      </c>
      <c r="H7" s="91" t="s">
        <v>173</v>
      </c>
    </row>
    <row r="8" spans="1:8" ht="76.5" x14ac:dyDescent="0.25">
      <c r="A8" s="102"/>
      <c r="B8" s="102"/>
      <c r="C8" s="102"/>
      <c r="D8" s="102"/>
      <c r="E8" s="102"/>
      <c r="F8" s="21" t="s">
        <v>174</v>
      </c>
      <c r="G8" s="92" t="s">
        <v>175</v>
      </c>
      <c r="H8" s="20"/>
    </row>
    <row r="9" spans="1:8" ht="63.75" x14ac:dyDescent="0.25">
      <c r="A9" s="102"/>
      <c r="B9" s="101"/>
      <c r="C9" s="101"/>
      <c r="D9" s="101"/>
      <c r="E9" s="101"/>
      <c r="F9" s="21" t="s">
        <v>176</v>
      </c>
      <c r="G9" s="92" t="s">
        <v>175</v>
      </c>
      <c r="H9" s="26"/>
    </row>
    <row r="10" spans="1:8" ht="102" x14ac:dyDescent="0.25">
      <c r="A10" s="102"/>
      <c r="B10" s="100" t="s">
        <v>46</v>
      </c>
      <c r="C10" s="100" t="s">
        <v>48</v>
      </c>
      <c r="D10" s="100" t="s">
        <v>49</v>
      </c>
      <c r="E10" s="104" t="s">
        <v>177</v>
      </c>
      <c r="F10" s="21" t="s">
        <v>178</v>
      </c>
      <c r="G10" s="93" t="s">
        <v>179</v>
      </c>
      <c r="H10" s="26"/>
    </row>
    <row r="11" spans="1:8" ht="77.25" thickBot="1" x14ac:dyDescent="0.3">
      <c r="A11" s="103"/>
      <c r="B11" s="103"/>
      <c r="C11" s="103"/>
      <c r="D11" s="103"/>
      <c r="E11" s="105"/>
      <c r="F11" s="23" t="s">
        <v>180</v>
      </c>
      <c r="G11" s="22" t="s">
        <v>181</v>
      </c>
      <c r="H11" s="94" t="s">
        <v>182</v>
      </c>
    </row>
    <row r="12" spans="1:8" ht="77.25" thickBot="1" x14ac:dyDescent="0.3">
      <c r="A12" s="114" t="s">
        <v>50</v>
      </c>
      <c r="B12" s="114" t="s">
        <v>51</v>
      </c>
      <c r="C12" s="114" t="s">
        <v>54</v>
      </c>
      <c r="D12" s="114" t="s">
        <v>183</v>
      </c>
      <c r="E12" s="114" t="s">
        <v>184</v>
      </c>
      <c r="F12" s="24" t="s">
        <v>185</v>
      </c>
      <c r="G12" s="22" t="s">
        <v>186</v>
      </c>
      <c r="H12" s="91" t="s">
        <v>173</v>
      </c>
    </row>
    <row r="13" spans="1:8" ht="64.5" thickBot="1" x14ac:dyDescent="0.3">
      <c r="A13" s="102"/>
      <c r="B13" s="102"/>
      <c r="C13" s="102"/>
      <c r="D13" s="102"/>
      <c r="E13" s="102"/>
      <c r="F13" s="21" t="s">
        <v>187</v>
      </c>
      <c r="G13" s="22" t="s">
        <v>188</v>
      </c>
      <c r="H13" s="26"/>
    </row>
    <row r="14" spans="1:8" ht="77.25" thickBot="1" x14ac:dyDescent="0.3">
      <c r="A14" s="102"/>
      <c r="B14" s="102"/>
      <c r="C14" s="102"/>
      <c r="D14" s="102"/>
      <c r="E14" s="102"/>
      <c r="F14" s="21" t="s">
        <v>189</v>
      </c>
      <c r="G14" s="22" t="s">
        <v>190</v>
      </c>
      <c r="H14" s="95" t="s">
        <v>191</v>
      </c>
    </row>
    <row r="15" spans="1:8" ht="51.75" thickBot="1" x14ac:dyDescent="0.3">
      <c r="A15" s="102"/>
      <c r="B15" s="101"/>
      <c r="C15" s="101"/>
      <c r="D15" s="101"/>
      <c r="E15" s="101"/>
      <c r="F15" s="21" t="s">
        <v>192</v>
      </c>
      <c r="G15" s="22" t="s">
        <v>193</v>
      </c>
      <c r="H15" s="94" t="s">
        <v>194</v>
      </c>
    </row>
    <row r="16" spans="1:8" ht="77.25" thickBot="1" x14ac:dyDescent="0.3">
      <c r="A16" s="102"/>
      <c r="B16" s="100" t="s">
        <v>52</v>
      </c>
      <c r="C16" s="100" t="s">
        <v>55</v>
      </c>
      <c r="D16" s="100" t="s">
        <v>195</v>
      </c>
      <c r="E16" s="100" t="s">
        <v>196</v>
      </c>
      <c r="F16" s="21" t="s">
        <v>197</v>
      </c>
      <c r="G16" s="22" t="s">
        <v>190</v>
      </c>
      <c r="H16" s="91" t="s">
        <v>173</v>
      </c>
    </row>
    <row r="17" spans="1:8" ht="102.75" thickBot="1" x14ac:dyDescent="0.3">
      <c r="A17" s="102"/>
      <c r="B17" s="101"/>
      <c r="C17" s="101"/>
      <c r="D17" s="101"/>
      <c r="E17" s="101"/>
      <c r="F17" s="21" t="s">
        <v>198</v>
      </c>
      <c r="G17" s="22" t="s">
        <v>199</v>
      </c>
      <c r="H17" s="95" t="s">
        <v>200</v>
      </c>
    </row>
    <row r="18" spans="1:8" ht="77.25" thickBot="1" x14ac:dyDescent="0.3">
      <c r="A18" s="102"/>
      <c r="B18" s="100" t="s">
        <v>53</v>
      </c>
      <c r="C18" s="100" t="s">
        <v>56</v>
      </c>
      <c r="D18" s="106">
        <v>16</v>
      </c>
      <c r="E18" s="109">
        <v>16</v>
      </c>
      <c r="F18" s="21" t="s">
        <v>201</v>
      </c>
      <c r="G18" s="22" t="s">
        <v>202</v>
      </c>
      <c r="H18" s="27"/>
    </row>
    <row r="19" spans="1:8" ht="64.5" thickBot="1" x14ac:dyDescent="0.3">
      <c r="A19" s="102"/>
      <c r="B19" s="102"/>
      <c r="C19" s="102"/>
      <c r="D19" s="107"/>
      <c r="E19" s="110"/>
      <c r="F19" s="21" t="s">
        <v>203</v>
      </c>
      <c r="G19" s="22" t="s">
        <v>204</v>
      </c>
      <c r="H19" s="33" t="s">
        <v>205</v>
      </c>
    </row>
    <row r="20" spans="1:8" ht="51.75" thickBot="1" x14ac:dyDescent="0.3">
      <c r="A20" s="103"/>
      <c r="B20" s="103"/>
      <c r="C20" s="103"/>
      <c r="D20" s="108"/>
      <c r="E20" s="111"/>
      <c r="F20" s="23" t="s">
        <v>206</v>
      </c>
      <c r="G20" s="22" t="s">
        <v>207</v>
      </c>
      <c r="H20" s="28"/>
    </row>
    <row r="21" spans="1:8" ht="64.5" thickBot="1" x14ac:dyDescent="0.3">
      <c r="A21" s="112" t="s">
        <v>57</v>
      </c>
      <c r="B21" s="102" t="s">
        <v>58</v>
      </c>
      <c r="C21" s="102" t="s">
        <v>62</v>
      </c>
      <c r="D21" s="107" t="s">
        <v>60</v>
      </c>
      <c r="E21" s="112" t="s">
        <v>208</v>
      </c>
      <c r="F21" s="24" t="s">
        <v>209</v>
      </c>
      <c r="G21" s="22" t="s">
        <v>210</v>
      </c>
      <c r="H21" s="29"/>
    </row>
    <row r="22" spans="1:8" ht="51.75" thickBot="1" x14ac:dyDescent="0.3">
      <c r="A22" s="107"/>
      <c r="B22" s="102"/>
      <c r="C22" s="102"/>
      <c r="D22" s="107"/>
      <c r="E22" s="107"/>
      <c r="F22" s="21" t="s">
        <v>211</v>
      </c>
      <c r="G22" s="22" t="s">
        <v>212</v>
      </c>
      <c r="H22" s="96" t="s">
        <v>213</v>
      </c>
    </row>
    <row r="23" spans="1:8" ht="64.5" thickBot="1" x14ac:dyDescent="0.3">
      <c r="A23" s="107"/>
      <c r="B23" s="101"/>
      <c r="C23" s="101"/>
      <c r="D23" s="113"/>
      <c r="E23" s="113"/>
      <c r="F23" s="21" t="s">
        <v>214</v>
      </c>
      <c r="G23" s="22" t="s">
        <v>215</v>
      </c>
      <c r="H23" s="96" t="s">
        <v>213</v>
      </c>
    </row>
    <row r="24" spans="1:8" ht="63.75" x14ac:dyDescent="0.25">
      <c r="A24" s="107"/>
      <c r="B24" s="100" t="s">
        <v>59</v>
      </c>
      <c r="C24" s="100" t="s">
        <v>63</v>
      </c>
      <c r="D24" s="100" t="s">
        <v>61</v>
      </c>
      <c r="E24" s="100" t="s">
        <v>216</v>
      </c>
      <c r="F24" s="21" t="s">
        <v>217</v>
      </c>
      <c r="G24" s="21" t="s">
        <v>218</v>
      </c>
      <c r="H24" s="30"/>
    </row>
    <row r="25" spans="1:8" ht="51.75" thickBot="1" x14ac:dyDescent="0.3">
      <c r="A25" s="108"/>
      <c r="B25" s="103"/>
      <c r="C25" s="103"/>
      <c r="D25" s="103"/>
      <c r="E25" s="103"/>
      <c r="F25" s="23" t="s">
        <v>219</v>
      </c>
      <c r="G25" s="23" t="s">
        <v>220</v>
      </c>
      <c r="H25" s="28"/>
    </row>
    <row r="26" spans="1:8" ht="63.75" x14ac:dyDescent="0.25">
      <c r="A26" s="102" t="s">
        <v>64</v>
      </c>
      <c r="B26" s="31" t="s">
        <v>65</v>
      </c>
      <c r="C26" s="31" t="s">
        <v>69</v>
      </c>
      <c r="D26" s="97">
        <v>0</v>
      </c>
      <c r="E26" s="97">
        <v>3</v>
      </c>
      <c r="F26" s="24" t="s">
        <v>221</v>
      </c>
      <c r="G26" s="21" t="s">
        <v>222</v>
      </c>
      <c r="H26" s="32"/>
    </row>
    <row r="27" spans="1:8" ht="51.75" thickBot="1" x14ac:dyDescent="0.3">
      <c r="A27" s="102"/>
      <c r="B27" s="100" t="s">
        <v>66</v>
      </c>
      <c r="C27" s="100" t="s">
        <v>66</v>
      </c>
      <c r="D27" s="109">
        <v>2</v>
      </c>
      <c r="E27" s="109">
        <v>2</v>
      </c>
      <c r="F27" s="21" t="s">
        <v>223</v>
      </c>
      <c r="G27" s="23" t="s">
        <v>224</v>
      </c>
      <c r="H27" s="33"/>
    </row>
    <row r="28" spans="1:8" ht="51.75" thickBot="1" x14ac:dyDescent="0.3">
      <c r="A28" s="102"/>
      <c r="B28" s="101"/>
      <c r="C28" s="101"/>
      <c r="D28" s="115"/>
      <c r="E28" s="115"/>
      <c r="F28" s="21" t="s">
        <v>225</v>
      </c>
      <c r="G28" s="23" t="s">
        <v>226</v>
      </c>
      <c r="H28" s="33"/>
    </row>
    <row r="29" spans="1:8" ht="89.25" x14ac:dyDescent="0.25">
      <c r="A29" s="102"/>
      <c r="B29" s="100" t="s">
        <v>67</v>
      </c>
      <c r="C29" s="100" t="s">
        <v>70</v>
      </c>
      <c r="D29" s="109">
        <v>67</v>
      </c>
      <c r="E29" s="109">
        <v>199</v>
      </c>
      <c r="F29" s="21" t="s">
        <v>227</v>
      </c>
      <c r="G29" s="21" t="s">
        <v>228</v>
      </c>
      <c r="H29" s="33"/>
    </row>
    <row r="30" spans="1:8" ht="89.25" x14ac:dyDescent="0.25">
      <c r="A30" s="102"/>
      <c r="B30" s="102"/>
      <c r="C30" s="102"/>
      <c r="D30" s="110"/>
      <c r="E30" s="110"/>
      <c r="F30" s="21" t="s">
        <v>229</v>
      </c>
      <c r="G30" s="21" t="s">
        <v>228</v>
      </c>
      <c r="H30" s="33"/>
    </row>
    <row r="31" spans="1:8" ht="140.25" x14ac:dyDescent="0.25">
      <c r="A31" s="102"/>
      <c r="B31" s="101"/>
      <c r="C31" s="101"/>
      <c r="D31" s="115"/>
      <c r="E31" s="115"/>
      <c r="F31" s="21" t="s">
        <v>230</v>
      </c>
      <c r="G31" s="21" t="s">
        <v>231</v>
      </c>
      <c r="H31" s="33"/>
    </row>
    <row r="32" spans="1:8" ht="89.25" x14ac:dyDescent="0.25">
      <c r="A32" s="102"/>
      <c r="B32" s="100" t="s">
        <v>68</v>
      </c>
      <c r="C32" s="100" t="s">
        <v>71</v>
      </c>
      <c r="D32" s="109">
        <v>8</v>
      </c>
      <c r="E32" s="109">
        <v>72</v>
      </c>
      <c r="F32" s="21" t="s">
        <v>227</v>
      </c>
      <c r="G32" s="21" t="s">
        <v>228</v>
      </c>
      <c r="H32" s="33"/>
    </row>
    <row r="33" spans="1:8" ht="89.25" x14ac:dyDescent="0.25">
      <c r="A33" s="102"/>
      <c r="B33" s="102"/>
      <c r="C33" s="102"/>
      <c r="D33" s="110"/>
      <c r="E33" s="110"/>
      <c r="F33" s="21" t="s">
        <v>229</v>
      </c>
      <c r="G33" s="21" t="s">
        <v>228</v>
      </c>
      <c r="H33" s="33"/>
    </row>
    <row r="34" spans="1:8" ht="90" thickBot="1" x14ac:dyDescent="0.3">
      <c r="A34" s="103"/>
      <c r="B34" s="103"/>
      <c r="C34" s="103"/>
      <c r="D34" s="111"/>
      <c r="E34" s="111"/>
      <c r="F34" s="21" t="s">
        <v>230</v>
      </c>
      <c r="G34" s="21" t="s">
        <v>232</v>
      </c>
      <c r="H34" s="34"/>
    </row>
  </sheetData>
  <mergeCells count="44">
    <mergeCell ref="A26:A34"/>
    <mergeCell ref="B27:B28"/>
    <mergeCell ref="C27:C28"/>
    <mergeCell ref="D27:D28"/>
    <mergeCell ref="E27:E28"/>
    <mergeCell ref="B29:B31"/>
    <mergeCell ref="C29:C31"/>
    <mergeCell ref="D29:D31"/>
    <mergeCell ref="E29:E31"/>
    <mergeCell ref="B32:B34"/>
    <mergeCell ref="C32:C34"/>
    <mergeCell ref="D32:D34"/>
    <mergeCell ref="E32:E34"/>
    <mergeCell ref="A12:A20"/>
    <mergeCell ref="B12:B15"/>
    <mergeCell ref="C12:C15"/>
    <mergeCell ref="D12:D15"/>
    <mergeCell ref="E12:E15"/>
    <mergeCell ref="B16:B17"/>
    <mergeCell ref="A21:A25"/>
    <mergeCell ref="B21:B23"/>
    <mergeCell ref="C21:C23"/>
    <mergeCell ref="D21:D23"/>
    <mergeCell ref="E21:E23"/>
    <mergeCell ref="B24:B25"/>
    <mergeCell ref="C24:C25"/>
    <mergeCell ref="D24:D25"/>
    <mergeCell ref="E24:E25"/>
    <mergeCell ref="C16:C17"/>
    <mergeCell ref="D16:D17"/>
    <mergeCell ref="E16:E17"/>
    <mergeCell ref="B18:B20"/>
    <mergeCell ref="A7:A11"/>
    <mergeCell ref="B7:B9"/>
    <mergeCell ref="C7:C9"/>
    <mergeCell ref="D7:D9"/>
    <mergeCell ref="E7:E9"/>
    <mergeCell ref="B10:B11"/>
    <mergeCell ref="C10:C11"/>
    <mergeCell ref="D10:D11"/>
    <mergeCell ref="E10:E11"/>
    <mergeCell ref="C18:C20"/>
    <mergeCell ref="D18:D20"/>
    <mergeCell ref="E18:E20"/>
  </mergeCell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26"/>
  <sheetViews>
    <sheetView workbookViewId="0">
      <selection activeCell="G27" sqref="G27"/>
    </sheetView>
  </sheetViews>
  <sheetFormatPr defaultRowHeight="15" x14ac:dyDescent="0.25"/>
  <cols>
    <col min="1" max="1" width="3.42578125" style="3" customWidth="1"/>
    <col min="2" max="2" width="31.28515625" style="3" customWidth="1"/>
    <col min="3" max="3" width="19.140625" style="3" customWidth="1"/>
    <col min="4" max="4" width="20.28515625" style="3" customWidth="1"/>
    <col min="5" max="5" width="17" style="3" customWidth="1"/>
    <col min="6" max="6" width="20.28515625" style="3" customWidth="1"/>
    <col min="7" max="7" width="18.140625" style="3" customWidth="1"/>
    <col min="8" max="16384" width="9.140625" style="3"/>
  </cols>
  <sheetData>
    <row r="1" spans="1:22" x14ac:dyDescent="0.25">
      <c r="A1" s="116" t="s">
        <v>42</v>
      </c>
      <c r="B1" s="116"/>
      <c r="C1" s="116"/>
      <c r="D1" s="116"/>
      <c r="E1" s="116"/>
      <c r="F1" s="116"/>
    </row>
    <row r="2" spans="1:22" ht="38.25" customHeight="1" x14ac:dyDescent="0.25">
      <c r="A2" s="116"/>
      <c r="B2" s="116"/>
      <c r="C2" s="116"/>
      <c r="D2" s="116"/>
      <c r="E2" s="116"/>
      <c r="F2" s="116"/>
    </row>
    <row r="6" spans="1:22" x14ac:dyDescent="0.25">
      <c r="A6" s="124" t="s">
        <v>7</v>
      </c>
      <c r="B6" s="124" t="s">
        <v>8</v>
      </c>
      <c r="C6" s="124" t="s">
        <v>9</v>
      </c>
      <c r="D6" s="124" t="s">
        <v>10</v>
      </c>
      <c r="E6" s="119" t="s">
        <v>11</v>
      </c>
      <c r="F6" s="120"/>
      <c r="G6" s="121" t="s">
        <v>12</v>
      </c>
    </row>
    <row r="7" spans="1:22" ht="30" x14ac:dyDescent="0.25">
      <c r="A7" s="126"/>
      <c r="B7" s="126"/>
      <c r="C7" s="125"/>
      <c r="D7" s="125"/>
      <c r="E7" s="9" t="s">
        <v>13</v>
      </c>
      <c r="F7" s="10" t="s">
        <v>14</v>
      </c>
      <c r="G7" s="12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60" x14ac:dyDescent="0.25">
      <c r="A8" s="127"/>
      <c r="B8" s="127"/>
      <c r="C8" s="35" t="s">
        <v>15</v>
      </c>
      <c r="D8" s="35" t="s">
        <v>16</v>
      </c>
      <c r="E8" s="12" t="s">
        <v>17</v>
      </c>
      <c r="F8" s="13" t="s">
        <v>18</v>
      </c>
      <c r="G8" s="123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25">
      <c r="A9" s="14">
        <v>1</v>
      </c>
      <c r="B9" s="14">
        <v>2</v>
      </c>
      <c r="C9" s="14">
        <v>3</v>
      </c>
      <c r="D9" s="14">
        <v>4</v>
      </c>
      <c r="E9" s="15">
        <v>5</v>
      </c>
      <c r="F9" s="16">
        <v>6</v>
      </c>
      <c r="G9" s="14">
        <v>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x14ac:dyDescent="0.25">
      <c r="A10" s="8" t="s">
        <v>19</v>
      </c>
      <c r="B10" s="40" t="s">
        <v>73</v>
      </c>
      <c r="C10" s="37">
        <v>2988250</v>
      </c>
      <c r="D10" s="37">
        <v>3514718</v>
      </c>
      <c r="E10" s="37">
        <v>1909095</v>
      </c>
      <c r="F10" s="37">
        <v>293891</v>
      </c>
      <c r="G10" s="37">
        <f>SUM(C10:F10)</f>
        <v>8705954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30.75" customHeight="1" x14ac:dyDescent="0.25">
      <c r="A11" s="6" t="s">
        <v>20</v>
      </c>
      <c r="B11" s="41" t="s">
        <v>74</v>
      </c>
      <c r="C11" s="37">
        <v>1897997.23</v>
      </c>
      <c r="D11" s="37">
        <v>2884552</v>
      </c>
      <c r="E11" s="37">
        <v>1451303</v>
      </c>
      <c r="F11" s="37">
        <v>1657849</v>
      </c>
      <c r="G11" s="37">
        <f t="shared" ref="G11:G26" si="0">SUM(C11:F11)</f>
        <v>7891701.2300000004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30" x14ac:dyDescent="0.25">
      <c r="A12" s="6" t="s">
        <v>21</v>
      </c>
      <c r="B12" s="40" t="s">
        <v>75</v>
      </c>
      <c r="C12" s="37">
        <v>1569231</v>
      </c>
      <c r="D12" s="37">
        <v>1574467</v>
      </c>
      <c r="E12" s="37">
        <v>478065</v>
      </c>
      <c r="F12" s="37"/>
      <c r="G12" s="37">
        <f t="shared" si="0"/>
        <v>3621763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x14ac:dyDescent="0.25">
      <c r="A13" s="6" t="s">
        <v>22</v>
      </c>
      <c r="B13" s="40" t="s">
        <v>76</v>
      </c>
      <c r="C13" s="37">
        <v>2115321.96</v>
      </c>
      <c r="D13" s="38">
        <v>1681606.37</v>
      </c>
      <c r="E13" s="37">
        <v>690121.34</v>
      </c>
      <c r="F13" s="37">
        <v>686848.6</v>
      </c>
      <c r="G13" s="37">
        <f t="shared" si="0"/>
        <v>5173898.2699999996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30" x14ac:dyDescent="0.25">
      <c r="A14" s="6" t="s">
        <v>23</v>
      </c>
      <c r="B14" s="40" t="s">
        <v>77</v>
      </c>
      <c r="C14" s="37">
        <v>65355.71</v>
      </c>
      <c r="D14" s="37">
        <v>286021.3</v>
      </c>
      <c r="E14" s="37">
        <v>221563.93</v>
      </c>
      <c r="F14" s="37"/>
      <c r="G14" s="37">
        <f t="shared" si="0"/>
        <v>572940.93999999994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30" x14ac:dyDescent="0.25">
      <c r="A15" s="6" t="s">
        <v>24</v>
      </c>
      <c r="B15" s="40" t="s">
        <v>78</v>
      </c>
      <c r="C15" s="37">
        <v>701891.14</v>
      </c>
      <c r="D15" s="37">
        <v>403645.07</v>
      </c>
      <c r="E15" s="37">
        <v>229849.13</v>
      </c>
      <c r="F15" s="37">
        <v>5181.25</v>
      </c>
      <c r="G15" s="37">
        <f>SUM(C15:F15)</f>
        <v>1340566.5899999999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x14ac:dyDescent="0.25">
      <c r="A16" s="6" t="s">
        <v>25</v>
      </c>
      <c r="B16" s="40" t="s">
        <v>79</v>
      </c>
      <c r="C16" s="37">
        <v>245334.16</v>
      </c>
      <c r="D16" s="38">
        <v>627595.09</v>
      </c>
      <c r="E16" s="38">
        <v>416071.79</v>
      </c>
      <c r="F16" s="37">
        <v>59258.13</v>
      </c>
      <c r="G16" s="37">
        <f>SUM(C16:F16)</f>
        <v>1348259.17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x14ac:dyDescent="0.25">
      <c r="A17" s="8" t="s">
        <v>26</v>
      </c>
      <c r="B17" s="40" t="s">
        <v>83</v>
      </c>
      <c r="C17" s="37">
        <v>1625000</v>
      </c>
      <c r="D17" s="39">
        <v>121396</v>
      </c>
      <c r="E17" s="39">
        <v>453598</v>
      </c>
      <c r="F17" s="37">
        <v>306402</v>
      </c>
      <c r="G17" s="37">
        <f t="shared" si="0"/>
        <v>2506396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x14ac:dyDescent="0.25">
      <c r="A18" s="6" t="s">
        <v>27</v>
      </c>
      <c r="B18" s="40" t="s">
        <v>84</v>
      </c>
      <c r="C18" s="37">
        <v>1144101.79</v>
      </c>
      <c r="D18" s="37">
        <v>3329727.34</v>
      </c>
      <c r="E18" s="37">
        <v>1341811.6000000001</v>
      </c>
      <c r="F18" s="37"/>
      <c r="G18" s="37">
        <f t="shared" si="0"/>
        <v>5815640.7300000004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x14ac:dyDescent="0.25">
      <c r="A19" s="6" t="s">
        <v>28</v>
      </c>
      <c r="B19" s="40" t="s">
        <v>85</v>
      </c>
      <c r="C19" s="89">
        <v>787429.58</v>
      </c>
      <c r="D19" s="36">
        <v>1605944.88</v>
      </c>
      <c r="E19" s="37">
        <v>830597</v>
      </c>
      <c r="F19" s="37"/>
      <c r="G19" s="37">
        <f t="shared" si="0"/>
        <v>3223971.46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30" x14ac:dyDescent="0.25">
      <c r="A20" s="6" t="s">
        <v>80</v>
      </c>
      <c r="B20" s="40" t="s">
        <v>86</v>
      </c>
      <c r="C20" s="37">
        <v>1573104.08</v>
      </c>
      <c r="D20" s="37">
        <v>205816.13</v>
      </c>
      <c r="E20" s="37">
        <v>398931.3</v>
      </c>
      <c r="F20" s="37">
        <v>162059.76</v>
      </c>
      <c r="G20" s="37">
        <f t="shared" si="0"/>
        <v>2339911.2699999996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30" x14ac:dyDescent="0.25">
      <c r="A21" s="6" t="s">
        <v>81</v>
      </c>
      <c r="B21" s="40" t="s">
        <v>87</v>
      </c>
      <c r="C21" s="37">
        <v>1728370.37</v>
      </c>
      <c r="D21" s="37">
        <v>403456.17</v>
      </c>
      <c r="E21" s="37">
        <v>61214.86</v>
      </c>
      <c r="F21" s="37"/>
      <c r="G21" s="37">
        <f t="shared" si="0"/>
        <v>2193041.4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30" x14ac:dyDescent="0.25">
      <c r="A22" s="6" t="s">
        <v>82</v>
      </c>
      <c r="B22" s="40" t="s">
        <v>160</v>
      </c>
      <c r="C22" s="37">
        <v>459153.46</v>
      </c>
      <c r="D22" s="37">
        <v>95752.06</v>
      </c>
      <c r="E22" s="37">
        <v>4645.37</v>
      </c>
      <c r="F22" s="37"/>
      <c r="G22" s="37">
        <f t="shared" si="0"/>
        <v>559550.89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30" x14ac:dyDescent="0.25">
      <c r="A23" s="6" t="s">
        <v>89</v>
      </c>
      <c r="B23" s="40" t="s">
        <v>161</v>
      </c>
      <c r="C23" s="37">
        <v>1608600</v>
      </c>
      <c r="D23" s="37">
        <v>689400</v>
      </c>
      <c r="E23" s="37">
        <v>975600</v>
      </c>
      <c r="F23" s="37">
        <v>35000</v>
      </c>
      <c r="G23" s="37">
        <f t="shared" si="0"/>
        <v>3308600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30" x14ac:dyDescent="0.25">
      <c r="A24" s="6" t="s">
        <v>90</v>
      </c>
      <c r="B24" s="40" t="s">
        <v>162</v>
      </c>
      <c r="C24" s="37">
        <v>906200.98</v>
      </c>
      <c r="D24" s="37">
        <v>249396.7</v>
      </c>
      <c r="E24" s="37">
        <v>29167.82</v>
      </c>
      <c r="F24" s="37"/>
      <c r="G24" s="37">
        <f t="shared" si="0"/>
        <v>1184765.5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x14ac:dyDescent="0.25">
      <c r="A25" s="6" t="s">
        <v>91</v>
      </c>
      <c r="B25" s="40" t="s">
        <v>168</v>
      </c>
      <c r="C25" s="37">
        <v>103176.73</v>
      </c>
      <c r="D25" s="37">
        <v>236187.41</v>
      </c>
      <c r="E25" s="37">
        <v>13550105.6</v>
      </c>
      <c r="F25" s="37"/>
      <c r="G25" s="37">
        <f t="shared" si="0"/>
        <v>13889469.74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x14ac:dyDescent="0.25">
      <c r="A26" s="6" t="s">
        <v>92</v>
      </c>
      <c r="B26" s="40" t="s">
        <v>88</v>
      </c>
      <c r="C26" s="37">
        <v>553910</v>
      </c>
      <c r="D26" s="37">
        <v>422420</v>
      </c>
      <c r="E26" s="37">
        <v>359920</v>
      </c>
      <c r="F26" s="37">
        <v>41883</v>
      </c>
      <c r="G26" s="37">
        <f t="shared" si="0"/>
        <v>1378133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21" customHeight="1" x14ac:dyDescent="0.25">
      <c r="A27" s="117" t="s">
        <v>29</v>
      </c>
      <c r="B27" s="118"/>
      <c r="C27" s="19">
        <f>SUM(C10:C26)</f>
        <v>20072428.190000005</v>
      </c>
      <c r="D27" s="19">
        <f>SUM(D10:D26)</f>
        <v>18332101.520000003</v>
      </c>
      <c r="E27" s="19">
        <f>SUM(E10:E26)</f>
        <v>23401660.739999998</v>
      </c>
      <c r="F27" s="19">
        <f>SUM(F10:F26)</f>
        <v>3248372.74</v>
      </c>
      <c r="G27" s="19">
        <f>SUM(C26:F27)</f>
        <v>66432696.190000005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x14ac:dyDescent="0.2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x14ac:dyDescent="0.25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x14ac:dyDescent="0.25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x14ac:dyDescent="0.25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x14ac:dyDescent="0.2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3:22" x14ac:dyDescent="0.2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3:22" x14ac:dyDescent="0.2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3:22" x14ac:dyDescent="0.2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3:22" x14ac:dyDescent="0.2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3:22" x14ac:dyDescent="0.2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3:22" x14ac:dyDescent="0.2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3:22" x14ac:dyDescent="0.2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3:22" x14ac:dyDescent="0.2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3:22" x14ac:dyDescent="0.2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3:22" x14ac:dyDescent="0.2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3:22" x14ac:dyDescent="0.2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3:22" x14ac:dyDescent="0.2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3:22" x14ac:dyDescent="0.2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3:22" x14ac:dyDescent="0.2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3:22" x14ac:dyDescent="0.2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3:22" x14ac:dyDescent="0.25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3:22" x14ac:dyDescent="0.2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3:22" x14ac:dyDescent="0.2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3:22" x14ac:dyDescent="0.2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3:22" x14ac:dyDescent="0.2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3:22" x14ac:dyDescent="0.2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3:22" x14ac:dyDescent="0.2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3:22" x14ac:dyDescent="0.2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3:22" x14ac:dyDescent="0.2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3:22" x14ac:dyDescent="0.2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3:22" x14ac:dyDescent="0.2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3:22" x14ac:dyDescent="0.2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3:22" x14ac:dyDescent="0.2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3:22" x14ac:dyDescent="0.2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3:22" x14ac:dyDescent="0.2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3:22" x14ac:dyDescent="0.2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3:22" x14ac:dyDescent="0.2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3:22" x14ac:dyDescent="0.2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3:22" x14ac:dyDescent="0.2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3:22" x14ac:dyDescent="0.2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3:22" x14ac:dyDescent="0.2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3:22" x14ac:dyDescent="0.2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3:22" x14ac:dyDescent="0.2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3:22" x14ac:dyDescent="0.2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3:22" x14ac:dyDescent="0.2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3:22" x14ac:dyDescent="0.2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3:22" x14ac:dyDescent="0.2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3:22" x14ac:dyDescent="0.2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3:22" x14ac:dyDescent="0.2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3:22" x14ac:dyDescent="0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3:22" x14ac:dyDescent="0.2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3:22" x14ac:dyDescent="0.2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3:22" x14ac:dyDescent="0.2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3:22" x14ac:dyDescent="0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3:22" x14ac:dyDescent="0.2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3:22" x14ac:dyDescent="0.2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3:22" x14ac:dyDescent="0.2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3:22" x14ac:dyDescent="0.2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3:22" x14ac:dyDescent="0.2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3:22" x14ac:dyDescent="0.2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3:22" x14ac:dyDescent="0.2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3:22" x14ac:dyDescent="0.2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3:22" x14ac:dyDescent="0.2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3:22" x14ac:dyDescent="0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3:22" x14ac:dyDescent="0.2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3:22" x14ac:dyDescent="0.2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3:22" x14ac:dyDescent="0.2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3:22" x14ac:dyDescent="0.2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3:22" x14ac:dyDescent="0.2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3:22" x14ac:dyDescent="0.2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3:22" x14ac:dyDescent="0.2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3:22" x14ac:dyDescent="0.2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3:22" x14ac:dyDescent="0.2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3:22" x14ac:dyDescent="0.2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3:22" x14ac:dyDescent="0.2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3:22" x14ac:dyDescent="0.2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3:22" x14ac:dyDescent="0.2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3:22" x14ac:dyDescent="0.2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3:22" x14ac:dyDescent="0.2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3:22" x14ac:dyDescent="0.2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3:22" x14ac:dyDescent="0.2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3:22" x14ac:dyDescent="0.2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3:22" x14ac:dyDescent="0.2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3:22" x14ac:dyDescent="0.2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3:22" x14ac:dyDescent="0.2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3:22" x14ac:dyDescent="0.2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3:22" x14ac:dyDescent="0.2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3:22" x14ac:dyDescent="0.2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3:22" x14ac:dyDescent="0.2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3:22" x14ac:dyDescent="0.2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3:22" x14ac:dyDescent="0.2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3:22" x14ac:dyDescent="0.2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3:22" x14ac:dyDescent="0.2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3:22" x14ac:dyDescent="0.2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3:22" x14ac:dyDescent="0.2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3:22" x14ac:dyDescent="0.2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3:22" x14ac:dyDescent="0.2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3:22" x14ac:dyDescent="0.2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3:22" x14ac:dyDescent="0.2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3:22" x14ac:dyDescent="0.2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3:22" x14ac:dyDescent="0.2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3:22" x14ac:dyDescent="0.2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3:22" x14ac:dyDescent="0.2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3:22" x14ac:dyDescent="0.2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3:22" x14ac:dyDescent="0.2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3:22" x14ac:dyDescent="0.2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3:22" x14ac:dyDescent="0.2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3:22" x14ac:dyDescent="0.2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3:22" x14ac:dyDescent="0.2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3:22" x14ac:dyDescent="0.2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3:22" x14ac:dyDescent="0.2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3:22" x14ac:dyDescent="0.2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3:22" x14ac:dyDescent="0.2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3:22" x14ac:dyDescent="0.2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3:22" x14ac:dyDescent="0.2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3:22" x14ac:dyDescent="0.2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3:22" x14ac:dyDescent="0.2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3:22" x14ac:dyDescent="0.2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3:22" x14ac:dyDescent="0.2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3:22" x14ac:dyDescent="0.2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3:22" x14ac:dyDescent="0.2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3:22" x14ac:dyDescent="0.2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3:22" x14ac:dyDescent="0.2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3:22" x14ac:dyDescent="0.2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3:22" x14ac:dyDescent="0.2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3:22" x14ac:dyDescent="0.2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3:22" x14ac:dyDescent="0.2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3:22" x14ac:dyDescent="0.2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3:22" x14ac:dyDescent="0.2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3:22" x14ac:dyDescent="0.2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3:22" x14ac:dyDescent="0.2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3:22" x14ac:dyDescent="0.2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3:22" x14ac:dyDescent="0.2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3:22" x14ac:dyDescent="0.2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3:22" x14ac:dyDescent="0.2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3:22" x14ac:dyDescent="0.2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3:22" x14ac:dyDescent="0.2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3:22" x14ac:dyDescent="0.2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3:22" x14ac:dyDescent="0.2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3:22" x14ac:dyDescent="0.2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3:22" x14ac:dyDescent="0.2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3:22" x14ac:dyDescent="0.2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3:22" x14ac:dyDescent="0.2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3:22" x14ac:dyDescent="0.2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3:22" x14ac:dyDescent="0.2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3:22" x14ac:dyDescent="0.2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3:22" x14ac:dyDescent="0.2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3:22" x14ac:dyDescent="0.2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3:22" x14ac:dyDescent="0.2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3:22" x14ac:dyDescent="0.2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3:22" x14ac:dyDescent="0.2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3:22" x14ac:dyDescent="0.2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3:22" x14ac:dyDescent="0.2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3:22" x14ac:dyDescent="0.2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3:22" x14ac:dyDescent="0.2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3:22" x14ac:dyDescent="0.25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3:22" x14ac:dyDescent="0.25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3:22" x14ac:dyDescent="0.25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3:22" x14ac:dyDescent="0.25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3:22" x14ac:dyDescent="0.25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3:22" x14ac:dyDescent="0.25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3:22" x14ac:dyDescent="0.25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3:22" x14ac:dyDescent="0.25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3:22" x14ac:dyDescent="0.25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3:22" x14ac:dyDescent="0.25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3:22" x14ac:dyDescent="0.25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3:22" x14ac:dyDescent="0.25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3:22" x14ac:dyDescent="0.25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3:22" x14ac:dyDescent="0.25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3:22" x14ac:dyDescent="0.25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3:22" x14ac:dyDescent="0.25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3:22" x14ac:dyDescent="0.25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3:22" x14ac:dyDescent="0.25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3:22" x14ac:dyDescent="0.25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3:22" x14ac:dyDescent="0.25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3:22" x14ac:dyDescent="0.25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3:22" x14ac:dyDescent="0.25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3:22" x14ac:dyDescent="0.25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3:22" x14ac:dyDescent="0.25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3:22" x14ac:dyDescent="0.25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3:22" x14ac:dyDescent="0.25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3:22" x14ac:dyDescent="0.25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3:22" x14ac:dyDescent="0.25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3:22" x14ac:dyDescent="0.25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3:22" x14ac:dyDescent="0.25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3:22" x14ac:dyDescent="0.25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3:22" x14ac:dyDescent="0.25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3:22" x14ac:dyDescent="0.25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3:22" x14ac:dyDescent="0.25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3:22" x14ac:dyDescent="0.25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3:22" x14ac:dyDescent="0.25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3:22" x14ac:dyDescent="0.25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3:22" x14ac:dyDescent="0.25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3:22" x14ac:dyDescent="0.25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3:22" x14ac:dyDescent="0.25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3:22" x14ac:dyDescent="0.25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3:22" x14ac:dyDescent="0.25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3:22" x14ac:dyDescent="0.25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3:22" x14ac:dyDescent="0.25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3:22" x14ac:dyDescent="0.25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3:22" x14ac:dyDescent="0.25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3:22" x14ac:dyDescent="0.25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3:22" x14ac:dyDescent="0.25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3:22" x14ac:dyDescent="0.25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3:22" x14ac:dyDescent="0.25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3:22" x14ac:dyDescent="0.25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3:22" x14ac:dyDescent="0.25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3:22" x14ac:dyDescent="0.25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3:22" x14ac:dyDescent="0.25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3:22" x14ac:dyDescent="0.25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3:22" x14ac:dyDescent="0.25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3:22" x14ac:dyDescent="0.25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3:22" x14ac:dyDescent="0.25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3:22" x14ac:dyDescent="0.25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3:22" x14ac:dyDescent="0.25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3:22" x14ac:dyDescent="0.25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3:22" x14ac:dyDescent="0.25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3:22" x14ac:dyDescent="0.25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3:22" x14ac:dyDescent="0.25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3:22" x14ac:dyDescent="0.25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3:22" x14ac:dyDescent="0.25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3:22" x14ac:dyDescent="0.25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3:22" x14ac:dyDescent="0.25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3:22" x14ac:dyDescent="0.25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3:22" x14ac:dyDescent="0.25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3:22" x14ac:dyDescent="0.25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3:22" x14ac:dyDescent="0.25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3:22" x14ac:dyDescent="0.25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3:22" x14ac:dyDescent="0.25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3:22" x14ac:dyDescent="0.25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3:22" x14ac:dyDescent="0.25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3:22" x14ac:dyDescent="0.25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3:22" x14ac:dyDescent="0.25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3:22" x14ac:dyDescent="0.25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3:22" x14ac:dyDescent="0.25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3:22" x14ac:dyDescent="0.25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3:22" x14ac:dyDescent="0.25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3:22" x14ac:dyDescent="0.25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3:22" x14ac:dyDescent="0.25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3:22" x14ac:dyDescent="0.25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3:22" x14ac:dyDescent="0.25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3:22" x14ac:dyDescent="0.25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3:22" x14ac:dyDescent="0.25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3:22" x14ac:dyDescent="0.25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3:22" x14ac:dyDescent="0.25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3:22" x14ac:dyDescent="0.25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3:22" x14ac:dyDescent="0.25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3:22" x14ac:dyDescent="0.25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3:22" x14ac:dyDescent="0.25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3:22" x14ac:dyDescent="0.25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3:22" x14ac:dyDescent="0.25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3:22" x14ac:dyDescent="0.25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3:22" x14ac:dyDescent="0.25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3:22" x14ac:dyDescent="0.25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3:22" x14ac:dyDescent="0.25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3:22" x14ac:dyDescent="0.25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3:22" x14ac:dyDescent="0.25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3:22" x14ac:dyDescent="0.25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3:22" x14ac:dyDescent="0.25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3:22" x14ac:dyDescent="0.25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3:22" x14ac:dyDescent="0.25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3:22" x14ac:dyDescent="0.25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3:22" x14ac:dyDescent="0.25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3:22" x14ac:dyDescent="0.25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3:22" x14ac:dyDescent="0.25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3:22" x14ac:dyDescent="0.25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3:22" x14ac:dyDescent="0.25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3:22" x14ac:dyDescent="0.25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3:22" x14ac:dyDescent="0.25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3:22" x14ac:dyDescent="0.25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</row>
    <row r="298" spans="3:22" x14ac:dyDescent="0.25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</row>
    <row r="299" spans="3:22" x14ac:dyDescent="0.25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</row>
    <row r="300" spans="3:22" x14ac:dyDescent="0.25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</row>
    <row r="301" spans="3:22" x14ac:dyDescent="0.25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</row>
    <row r="302" spans="3:22" x14ac:dyDescent="0.25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</row>
    <row r="303" spans="3:22" x14ac:dyDescent="0.25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</row>
    <row r="304" spans="3:22" x14ac:dyDescent="0.25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</row>
    <row r="305" spans="3:22" x14ac:dyDescent="0.25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</row>
    <row r="306" spans="3:22" x14ac:dyDescent="0.25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</row>
    <row r="307" spans="3:22" x14ac:dyDescent="0.25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3:22" x14ac:dyDescent="0.25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3:22" x14ac:dyDescent="0.25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3:22" x14ac:dyDescent="0.25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3:22" x14ac:dyDescent="0.25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3:22" x14ac:dyDescent="0.25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</row>
    <row r="313" spans="3:22" x14ac:dyDescent="0.25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</row>
    <row r="314" spans="3:22" x14ac:dyDescent="0.25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</row>
    <row r="315" spans="3:22" x14ac:dyDescent="0.25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</row>
    <row r="316" spans="3:22" x14ac:dyDescent="0.25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</row>
    <row r="317" spans="3:22" x14ac:dyDescent="0.25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</row>
    <row r="318" spans="3:22" x14ac:dyDescent="0.25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3:22" x14ac:dyDescent="0.25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</row>
    <row r="320" spans="3:22" x14ac:dyDescent="0.25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</row>
    <row r="321" spans="3:22" x14ac:dyDescent="0.25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</row>
    <row r="322" spans="3:22" x14ac:dyDescent="0.25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</row>
    <row r="323" spans="3:22" x14ac:dyDescent="0.25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</row>
    <row r="324" spans="3:22" x14ac:dyDescent="0.25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</row>
    <row r="325" spans="3:22" x14ac:dyDescent="0.25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</row>
    <row r="326" spans="3:22" x14ac:dyDescent="0.25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</row>
  </sheetData>
  <mergeCells count="8">
    <mergeCell ref="A1:F2"/>
    <mergeCell ref="A27:B27"/>
    <mergeCell ref="E6:F6"/>
    <mergeCell ref="G6:G8"/>
    <mergeCell ref="C6:C7"/>
    <mergeCell ref="D6:D7"/>
    <mergeCell ref="A6:A8"/>
    <mergeCell ref="B6:B8"/>
  </mergeCells>
  <pageMargins left="0.7" right="0.7" top="0.75" bottom="0.75" header="0.3" footer="0.3"/>
  <pageSetup paperSize="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workbookViewId="0">
      <selection activeCell="I26" sqref="I26"/>
    </sheetView>
  </sheetViews>
  <sheetFormatPr defaultRowHeight="15" x14ac:dyDescent="0.25"/>
  <cols>
    <col min="1" max="1" width="45.140625" style="3" customWidth="1"/>
    <col min="2" max="2" width="38.140625" style="3" customWidth="1"/>
    <col min="3" max="3" width="16.7109375" style="3" customWidth="1"/>
    <col min="4" max="4" width="17" style="3" customWidth="1"/>
    <col min="5" max="5" width="18.42578125" style="3" customWidth="1"/>
    <col min="6" max="6" width="17.140625" style="3" customWidth="1"/>
    <col min="7" max="16384" width="9.140625" style="3"/>
  </cols>
  <sheetData>
    <row r="1" spans="1:6" ht="35.25" customHeight="1" x14ac:dyDescent="0.25">
      <c r="A1" s="116" t="s">
        <v>43</v>
      </c>
      <c r="B1" s="116"/>
      <c r="C1" s="116"/>
      <c r="D1" s="116"/>
      <c r="E1" s="116"/>
      <c r="F1" s="116"/>
    </row>
    <row r="2" spans="1:6" ht="35.25" customHeight="1" x14ac:dyDescent="0.25">
      <c r="A2" s="116"/>
      <c r="B2" s="116"/>
      <c r="C2" s="116"/>
      <c r="D2" s="116"/>
      <c r="E2" s="116"/>
      <c r="F2" s="116"/>
    </row>
    <row r="7" spans="1:6" x14ac:dyDescent="0.25">
      <c r="A7" s="130" t="s">
        <v>30</v>
      </c>
      <c r="B7" s="130" t="s">
        <v>31</v>
      </c>
      <c r="C7" s="130" t="s">
        <v>32</v>
      </c>
      <c r="D7" s="131" t="s">
        <v>33</v>
      </c>
      <c r="E7" s="131"/>
      <c r="F7" s="131"/>
    </row>
    <row r="8" spans="1:6" x14ac:dyDescent="0.25">
      <c r="A8" s="130"/>
      <c r="B8" s="130"/>
      <c r="C8" s="130"/>
      <c r="D8" s="130" t="s">
        <v>34</v>
      </c>
      <c r="E8" s="130" t="s">
        <v>35</v>
      </c>
      <c r="F8" s="130"/>
    </row>
    <row r="9" spans="1:6" ht="30" x14ac:dyDescent="0.25">
      <c r="A9" s="130"/>
      <c r="B9" s="130"/>
      <c r="C9" s="130"/>
      <c r="D9" s="130"/>
      <c r="E9" s="4" t="s">
        <v>36</v>
      </c>
      <c r="F9" s="4" t="s">
        <v>37</v>
      </c>
    </row>
    <row r="10" spans="1:6" ht="20.100000000000001" customHeight="1" x14ac:dyDescent="0.25">
      <c r="A10" s="52"/>
      <c r="B10" s="52" t="s">
        <v>105</v>
      </c>
      <c r="C10" s="5"/>
      <c r="D10" s="5"/>
      <c r="E10" s="5"/>
      <c r="F10" s="5"/>
    </row>
    <row r="11" spans="1:6" ht="20.100000000000001" customHeight="1" x14ac:dyDescent="0.25">
      <c r="A11" s="46"/>
      <c r="B11" s="51" t="s">
        <v>106</v>
      </c>
      <c r="C11" s="62">
        <v>553120</v>
      </c>
      <c r="D11" s="62">
        <v>549120</v>
      </c>
      <c r="E11" s="62">
        <v>0</v>
      </c>
      <c r="F11" s="62">
        <v>4000</v>
      </c>
    </row>
    <row r="12" spans="1:6" ht="20.100000000000001" customHeight="1" x14ac:dyDescent="0.25">
      <c r="A12" s="46"/>
      <c r="B12" s="52" t="s">
        <v>107</v>
      </c>
      <c r="C12" s="63"/>
      <c r="D12" s="63"/>
      <c r="E12" s="63"/>
      <c r="F12" s="63"/>
    </row>
    <row r="13" spans="1:6" ht="20.100000000000001" customHeight="1" x14ac:dyDescent="0.25">
      <c r="A13" s="46"/>
      <c r="B13" s="53" t="s">
        <v>108</v>
      </c>
      <c r="C13" s="53"/>
      <c r="D13" s="53"/>
      <c r="E13" s="53"/>
      <c r="F13" s="43"/>
    </row>
    <row r="14" spans="1:6" ht="20.100000000000001" customHeight="1" x14ac:dyDescent="0.25">
      <c r="A14" s="46"/>
      <c r="B14" s="51" t="s">
        <v>109</v>
      </c>
      <c r="C14" s="62">
        <v>50700</v>
      </c>
      <c r="D14" s="62">
        <v>50700</v>
      </c>
      <c r="E14" s="62">
        <v>0</v>
      </c>
      <c r="F14" s="62">
        <v>0</v>
      </c>
    </row>
    <row r="15" spans="1:6" ht="20.100000000000001" customHeight="1" x14ac:dyDescent="0.25">
      <c r="A15" s="53" t="s">
        <v>98</v>
      </c>
      <c r="B15" s="47" t="s">
        <v>110</v>
      </c>
      <c r="C15" s="63"/>
      <c r="D15" s="63"/>
      <c r="E15" s="63"/>
      <c r="F15" s="63"/>
    </row>
    <row r="16" spans="1:6" ht="20.100000000000001" customHeight="1" x14ac:dyDescent="0.25">
      <c r="A16" s="53" t="s">
        <v>99</v>
      </c>
      <c r="B16" s="25" t="s">
        <v>111</v>
      </c>
      <c r="C16" s="63"/>
      <c r="D16" s="63"/>
      <c r="E16" s="63"/>
      <c r="F16" s="63"/>
    </row>
    <row r="17" spans="1:6" ht="20.100000000000001" customHeight="1" x14ac:dyDescent="0.25">
      <c r="A17" s="49"/>
      <c r="B17" s="50" t="s">
        <v>112</v>
      </c>
      <c r="C17" s="62">
        <v>27000</v>
      </c>
      <c r="D17" s="62">
        <v>27000</v>
      </c>
      <c r="E17" s="62">
        <v>0</v>
      </c>
      <c r="F17" s="62">
        <v>0</v>
      </c>
    </row>
    <row r="18" spans="1:6" ht="20.100000000000001" customHeight="1" x14ac:dyDescent="0.25">
      <c r="A18" s="46"/>
      <c r="B18" s="48" t="s">
        <v>114</v>
      </c>
      <c r="C18" s="25"/>
      <c r="D18" s="64"/>
      <c r="E18" s="64"/>
      <c r="F18" s="64"/>
    </row>
    <row r="19" spans="1:6" ht="20.100000000000001" customHeight="1" x14ac:dyDescent="0.25">
      <c r="A19" s="49"/>
      <c r="B19" s="51" t="s">
        <v>113</v>
      </c>
      <c r="C19" s="62">
        <v>28000</v>
      </c>
      <c r="D19" s="62">
        <v>28000</v>
      </c>
      <c r="E19" s="62">
        <v>0</v>
      </c>
      <c r="F19" s="62">
        <v>0</v>
      </c>
    </row>
    <row r="20" spans="1:6" ht="20.100000000000001" customHeight="1" x14ac:dyDescent="0.25">
      <c r="A20" s="49"/>
      <c r="B20" s="52" t="s">
        <v>163</v>
      </c>
      <c r="C20" s="63"/>
      <c r="D20" s="63"/>
      <c r="E20" s="63"/>
      <c r="F20" s="63"/>
    </row>
    <row r="21" spans="1:6" ht="20.100000000000001" customHeight="1" x14ac:dyDescent="0.25">
      <c r="A21" s="49"/>
      <c r="B21" s="29" t="s">
        <v>113</v>
      </c>
      <c r="C21" s="62">
        <v>60474.77</v>
      </c>
      <c r="D21" s="62">
        <v>60474.77</v>
      </c>
      <c r="E21" s="62">
        <v>0</v>
      </c>
      <c r="F21" s="62">
        <v>0</v>
      </c>
    </row>
    <row r="22" spans="1:6" ht="20.100000000000001" customHeight="1" x14ac:dyDescent="0.25">
      <c r="A22" s="128" t="s">
        <v>38</v>
      </c>
      <c r="B22" s="129"/>
      <c r="C22" s="7">
        <f>SUM(C10:C21)</f>
        <v>719294.77</v>
      </c>
      <c r="D22" s="7">
        <f>SUM(D10:D21)</f>
        <v>715294.77</v>
      </c>
      <c r="E22" s="7">
        <f>SUM(E10:E21)</f>
        <v>0</v>
      </c>
      <c r="F22" s="7">
        <f>SUM(F10:F21)</f>
        <v>4000</v>
      </c>
    </row>
    <row r="23" spans="1:6" ht="20.100000000000001" customHeight="1" x14ac:dyDescent="0.25">
      <c r="A23" s="52"/>
      <c r="B23" s="57" t="s">
        <v>115</v>
      </c>
      <c r="C23" s="65"/>
      <c r="D23" s="65"/>
      <c r="E23" s="65"/>
      <c r="F23" s="65"/>
    </row>
    <row r="24" spans="1:6" ht="20.100000000000001" customHeight="1" x14ac:dyDescent="0.25">
      <c r="A24" s="46"/>
      <c r="B24" s="56" t="s">
        <v>116</v>
      </c>
      <c r="C24" s="66"/>
      <c r="D24" s="66"/>
      <c r="E24" s="66"/>
      <c r="F24" s="66"/>
    </row>
    <row r="25" spans="1:6" ht="20.100000000000001" customHeight="1" x14ac:dyDescent="0.25">
      <c r="A25" s="46"/>
      <c r="B25" s="54" t="s">
        <v>117</v>
      </c>
      <c r="C25" s="67">
        <v>197186.25</v>
      </c>
      <c r="D25" s="67">
        <v>185918</v>
      </c>
      <c r="E25" s="67">
        <v>0</v>
      </c>
      <c r="F25" s="67">
        <v>11268.25</v>
      </c>
    </row>
    <row r="26" spans="1:6" ht="20.100000000000001" customHeight="1" x14ac:dyDescent="0.25">
      <c r="A26" s="46"/>
      <c r="B26" s="58" t="s">
        <v>118</v>
      </c>
      <c r="C26" s="68"/>
      <c r="D26" s="68"/>
      <c r="E26" s="68"/>
      <c r="F26" s="68"/>
    </row>
    <row r="27" spans="1:6" ht="20.100000000000001" customHeight="1" x14ac:dyDescent="0.25">
      <c r="A27" s="46"/>
      <c r="B27" s="59" t="s">
        <v>119</v>
      </c>
      <c r="C27" s="69"/>
      <c r="D27" s="69"/>
      <c r="E27" s="69"/>
      <c r="F27" s="69"/>
    </row>
    <row r="28" spans="1:6" ht="20.100000000000001" customHeight="1" x14ac:dyDescent="0.25">
      <c r="A28" s="45"/>
      <c r="B28" s="59" t="s">
        <v>120</v>
      </c>
      <c r="C28" s="67">
        <v>171109.07</v>
      </c>
      <c r="D28" s="67">
        <v>166109.07</v>
      </c>
      <c r="E28" s="67">
        <v>0</v>
      </c>
      <c r="F28" s="67">
        <v>5000</v>
      </c>
    </row>
    <row r="29" spans="1:6" ht="20.100000000000001" customHeight="1" x14ac:dyDescent="0.25">
      <c r="A29" s="45"/>
      <c r="B29" s="52" t="s">
        <v>121</v>
      </c>
      <c r="C29" s="70"/>
      <c r="D29" s="68"/>
      <c r="E29" s="68"/>
      <c r="F29" s="68"/>
    </row>
    <row r="30" spans="1:6" ht="20.100000000000001" customHeight="1" x14ac:dyDescent="0.25">
      <c r="A30" s="45"/>
      <c r="B30" s="59" t="s">
        <v>164</v>
      </c>
      <c r="C30" s="67">
        <v>0</v>
      </c>
      <c r="D30" s="67">
        <v>0</v>
      </c>
      <c r="E30" s="67">
        <v>0</v>
      </c>
      <c r="F30" s="67">
        <v>0</v>
      </c>
    </row>
    <row r="31" spans="1:6" ht="20.100000000000001" customHeight="1" x14ac:dyDescent="0.25">
      <c r="A31" s="44" t="s">
        <v>93</v>
      </c>
      <c r="B31" s="60" t="s">
        <v>122</v>
      </c>
      <c r="C31" s="69"/>
      <c r="D31" s="69"/>
      <c r="E31" s="69"/>
      <c r="F31" s="69"/>
    </row>
    <row r="32" spans="1:6" ht="20.100000000000001" customHeight="1" x14ac:dyDescent="0.25">
      <c r="A32" s="43" t="s">
        <v>94</v>
      </c>
      <c r="B32" s="61" t="s">
        <v>123</v>
      </c>
      <c r="C32" s="67">
        <v>0</v>
      </c>
      <c r="D32" s="67">
        <v>0</v>
      </c>
      <c r="E32" s="67">
        <v>0</v>
      </c>
      <c r="F32" s="67">
        <v>0</v>
      </c>
    </row>
    <row r="33" spans="1:6" ht="20.100000000000001" customHeight="1" x14ac:dyDescent="0.25">
      <c r="A33" s="43" t="s">
        <v>95</v>
      </c>
      <c r="B33" s="8" t="s">
        <v>124</v>
      </c>
      <c r="C33" s="69"/>
      <c r="D33" s="69"/>
      <c r="E33" s="69"/>
      <c r="F33" s="69"/>
    </row>
    <row r="34" spans="1:6" ht="20.100000000000001" customHeight="1" x14ac:dyDescent="0.25">
      <c r="A34" s="43" t="s">
        <v>96</v>
      </c>
      <c r="B34" s="44" t="s">
        <v>165</v>
      </c>
      <c r="C34" s="69"/>
      <c r="D34" s="69"/>
      <c r="E34" s="69"/>
      <c r="F34" s="69"/>
    </row>
    <row r="35" spans="1:6" ht="20.100000000000001" customHeight="1" x14ac:dyDescent="0.25">
      <c r="A35" s="45" t="s">
        <v>97</v>
      </c>
      <c r="B35" s="44" t="s">
        <v>166</v>
      </c>
      <c r="C35" s="67">
        <v>0</v>
      </c>
      <c r="D35" s="67">
        <v>0</v>
      </c>
      <c r="E35" s="67">
        <v>0</v>
      </c>
      <c r="F35" s="67">
        <v>0</v>
      </c>
    </row>
    <row r="36" spans="1:6" ht="20.100000000000001" customHeight="1" x14ac:dyDescent="0.25">
      <c r="A36" s="55"/>
      <c r="B36" s="52" t="s">
        <v>125</v>
      </c>
      <c r="C36" s="46"/>
      <c r="D36" s="46"/>
      <c r="E36" s="46"/>
      <c r="F36" s="46"/>
    </row>
    <row r="37" spans="1:6" ht="20.100000000000001" customHeight="1" x14ac:dyDescent="0.25">
      <c r="A37" s="55"/>
      <c r="B37" s="53" t="s">
        <v>126</v>
      </c>
      <c r="C37" s="46"/>
      <c r="D37" s="46"/>
      <c r="E37" s="46"/>
      <c r="F37" s="46"/>
    </row>
    <row r="38" spans="1:6" ht="20.100000000000001" customHeight="1" x14ac:dyDescent="0.25">
      <c r="A38" s="55"/>
      <c r="B38" s="53" t="s">
        <v>127</v>
      </c>
      <c r="C38" s="46"/>
      <c r="D38" s="46"/>
      <c r="E38" s="46"/>
      <c r="F38" s="46"/>
    </row>
    <row r="39" spans="1:6" ht="20.100000000000001" customHeight="1" x14ac:dyDescent="0.25">
      <c r="A39" s="55"/>
      <c r="B39" s="29" t="s">
        <v>128</v>
      </c>
      <c r="C39" s="67">
        <v>0</v>
      </c>
      <c r="D39" s="67">
        <v>0</v>
      </c>
      <c r="E39" s="67">
        <v>0</v>
      </c>
      <c r="F39" s="67">
        <v>0</v>
      </c>
    </row>
    <row r="40" spans="1:6" ht="20.100000000000001" customHeight="1" x14ac:dyDescent="0.25">
      <c r="A40" s="55"/>
      <c r="B40" s="44" t="s">
        <v>129</v>
      </c>
      <c r="C40" s="46"/>
      <c r="D40" s="46"/>
      <c r="E40" s="46"/>
      <c r="F40" s="46"/>
    </row>
    <row r="41" spans="1:6" ht="20.100000000000001" customHeight="1" x14ac:dyDescent="0.25">
      <c r="A41" s="55"/>
      <c r="B41" s="71" t="s">
        <v>130</v>
      </c>
      <c r="C41" s="67">
        <v>491110.87</v>
      </c>
      <c r="D41" s="67">
        <v>491110.87</v>
      </c>
      <c r="E41" s="67">
        <v>0</v>
      </c>
      <c r="F41" s="67">
        <v>0</v>
      </c>
    </row>
    <row r="42" spans="1:6" ht="20.100000000000001" customHeight="1" x14ac:dyDescent="0.25">
      <c r="A42" s="55"/>
      <c r="B42" s="44" t="s">
        <v>131</v>
      </c>
      <c r="C42" s="46"/>
      <c r="D42" s="46"/>
      <c r="E42" s="46"/>
      <c r="F42" s="46"/>
    </row>
    <row r="43" spans="1:6" ht="20.100000000000001" customHeight="1" x14ac:dyDescent="0.25">
      <c r="A43" s="55"/>
      <c r="B43" s="29" t="s">
        <v>132</v>
      </c>
      <c r="C43" s="67">
        <v>37000</v>
      </c>
      <c r="D43" s="67">
        <v>37000</v>
      </c>
      <c r="E43" s="67">
        <v>0</v>
      </c>
      <c r="F43" s="67">
        <v>0</v>
      </c>
    </row>
    <row r="44" spans="1:6" ht="20.100000000000001" customHeight="1" x14ac:dyDescent="0.25">
      <c r="A44" s="55"/>
      <c r="B44" s="44" t="s">
        <v>133</v>
      </c>
      <c r="C44" s="46"/>
      <c r="D44" s="46"/>
      <c r="E44" s="46"/>
      <c r="F44" s="46"/>
    </row>
    <row r="45" spans="1:6" ht="20.100000000000001" customHeight="1" x14ac:dyDescent="0.25">
      <c r="A45" s="55"/>
      <c r="B45" s="71" t="s">
        <v>134</v>
      </c>
      <c r="C45" s="67">
        <v>2907293.25</v>
      </c>
      <c r="D45" s="67">
        <v>2083012.26</v>
      </c>
      <c r="E45" s="67">
        <v>0</v>
      </c>
      <c r="F45" s="67">
        <v>824280.99</v>
      </c>
    </row>
    <row r="46" spans="1:6" ht="20.100000000000001" customHeight="1" x14ac:dyDescent="0.25">
      <c r="A46" s="128" t="s">
        <v>39</v>
      </c>
      <c r="B46" s="129"/>
      <c r="C46" s="7">
        <f>SUM(C23:C45)</f>
        <v>3803699.44</v>
      </c>
      <c r="D46" s="7">
        <f t="shared" ref="D46:F46" si="0">SUM(D23:D45)</f>
        <v>2963150.2</v>
      </c>
      <c r="E46" s="7">
        <f t="shared" si="0"/>
        <v>0</v>
      </c>
      <c r="F46" s="7">
        <f t="shared" si="0"/>
        <v>840549.24</v>
      </c>
    </row>
    <row r="47" spans="1:6" ht="20.100000000000001" customHeight="1" x14ac:dyDescent="0.25">
      <c r="A47" s="52"/>
      <c r="B47" s="72" t="s">
        <v>137</v>
      </c>
      <c r="C47" s="46"/>
      <c r="D47" s="46"/>
      <c r="E47" s="46"/>
      <c r="F47" s="46"/>
    </row>
    <row r="48" spans="1:6" ht="20.100000000000001" customHeight="1" x14ac:dyDescent="0.25">
      <c r="A48" s="46"/>
      <c r="B48" s="72" t="s">
        <v>135</v>
      </c>
      <c r="C48" s="46"/>
      <c r="D48" s="46"/>
      <c r="E48" s="46"/>
      <c r="F48" s="46"/>
    </row>
    <row r="49" spans="1:6" ht="20.100000000000001" customHeight="1" x14ac:dyDescent="0.25">
      <c r="A49" s="46"/>
      <c r="B49" s="79" t="s">
        <v>136</v>
      </c>
      <c r="C49" s="67">
        <v>66000</v>
      </c>
      <c r="D49" s="67">
        <v>66000</v>
      </c>
      <c r="E49" s="67">
        <v>0</v>
      </c>
      <c r="F49" s="67">
        <v>0</v>
      </c>
    </row>
    <row r="50" spans="1:6" ht="20.100000000000001" customHeight="1" x14ac:dyDescent="0.25">
      <c r="A50" s="46"/>
      <c r="B50" s="72" t="s">
        <v>139</v>
      </c>
      <c r="C50" s="46"/>
      <c r="D50" s="46"/>
      <c r="E50" s="46"/>
      <c r="F50" s="46"/>
    </row>
    <row r="51" spans="1:6" ht="20.100000000000001" customHeight="1" x14ac:dyDescent="0.25">
      <c r="A51" s="44" t="s">
        <v>100</v>
      </c>
      <c r="B51" s="72" t="s">
        <v>138</v>
      </c>
      <c r="C51" s="67">
        <v>59377.5</v>
      </c>
      <c r="D51" s="67">
        <v>59377.5</v>
      </c>
      <c r="E51" s="67">
        <v>0</v>
      </c>
      <c r="F51" s="67">
        <v>0</v>
      </c>
    </row>
    <row r="52" spans="1:6" ht="20.100000000000001" customHeight="1" x14ac:dyDescent="0.25">
      <c r="A52" s="43" t="s">
        <v>101</v>
      </c>
      <c r="B52" s="73" t="s">
        <v>140</v>
      </c>
      <c r="C52" s="46"/>
      <c r="D52" s="46"/>
      <c r="E52" s="46"/>
      <c r="F52" s="46"/>
    </row>
    <row r="53" spans="1:6" ht="20.100000000000001" customHeight="1" x14ac:dyDescent="0.25">
      <c r="A53" s="43" t="s">
        <v>102</v>
      </c>
      <c r="B53" s="76" t="s">
        <v>141</v>
      </c>
      <c r="C53" s="46"/>
      <c r="D53" s="46"/>
      <c r="E53" s="46"/>
      <c r="F53" s="46"/>
    </row>
    <row r="54" spans="1:6" ht="20.100000000000001" customHeight="1" x14ac:dyDescent="0.25">
      <c r="A54" s="74" t="s">
        <v>103</v>
      </c>
      <c r="B54" s="75" t="s">
        <v>142</v>
      </c>
      <c r="C54" s="67">
        <v>18000</v>
      </c>
      <c r="D54" s="67">
        <v>18000</v>
      </c>
      <c r="E54" s="67">
        <v>0</v>
      </c>
      <c r="F54" s="67">
        <v>0</v>
      </c>
    </row>
    <row r="55" spans="1:6" ht="20.100000000000001" customHeight="1" x14ac:dyDescent="0.25">
      <c r="A55" s="74" t="s">
        <v>104</v>
      </c>
      <c r="B55" s="3" t="s">
        <v>144</v>
      </c>
      <c r="C55" s="46"/>
      <c r="D55" s="46"/>
      <c r="E55" s="46"/>
      <c r="F55" s="46"/>
    </row>
    <row r="56" spans="1:6" ht="20.100000000000001" customHeight="1" x14ac:dyDescent="0.25">
      <c r="A56" s="74"/>
      <c r="B56" s="29" t="s">
        <v>143</v>
      </c>
      <c r="C56" s="67">
        <v>70474</v>
      </c>
      <c r="D56" s="67">
        <v>70474</v>
      </c>
      <c r="E56" s="67">
        <v>0</v>
      </c>
      <c r="F56" s="67">
        <v>0</v>
      </c>
    </row>
    <row r="57" spans="1:6" ht="20.100000000000001" customHeight="1" x14ac:dyDescent="0.25">
      <c r="A57" s="74"/>
      <c r="B57" s="3" t="s">
        <v>145</v>
      </c>
      <c r="C57" s="46"/>
      <c r="D57" s="46"/>
      <c r="E57" s="46"/>
      <c r="F57" s="46"/>
    </row>
    <row r="58" spans="1:6" ht="20.100000000000001" customHeight="1" x14ac:dyDescent="0.25">
      <c r="A58" s="74"/>
      <c r="B58" s="78" t="s">
        <v>146</v>
      </c>
      <c r="C58" s="67">
        <v>56684.73</v>
      </c>
      <c r="D58" s="67">
        <v>56684.73</v>
      </c>
      <c r="E58" s="67">
        <v>0</v>
      </c>
      <c r="F58" s="67">
        <v>0</v>
      </c>
    </row>
    <row r="59" spans="1:6" ht="20.100000000000001" customHeight="1" x14ac:dyDescent="0.25">
      <c r="A59" s="42" t="s">
        <v>40</v>
      </c>
      <c r="B59" s="77"/>
      <c r="C59" s="7">
        <f>SUM(C47:C58)</f>
        <v>270536.23</v>
      </c>
      <c r="D59" s="7">
        <f t="shared" ref="D59:F59" si="1">SUM(D47:D58)</f>
        <v>270536.23</v>
      </c>
      <c r="E59" s="7">
        <f t="shared" si="1"/>
        <v>0</v>
      </c>
      <c r="F59" s="7">
        <f t="shared" si="1"/>
        <v>0</v>
      </c>
    </row>
    <row r="60" spans="1:6" ht="20.100000000000001" customHeight="1" x14ac:dyDescent="0.25">
      <c r="A60" s="88"/>
      <c r="B60" s="80" t="s">
        <v>167</v>
      </c>
      <c r="C60" s="52"/>
      <c r="D60" s="52"/>
      <c r="E60" s="52"/>
      <c r="F60" s="52"/>
    </row>
    <row r="61" spans="1:6" ht="20.100000000000001" customHeight="1" x14ac:dyDescent="0.25">
      <c r="A61" s="6"/>
      <c r="B61" s="81" t="s">
        <v>147</v>
      </c>
      <c r="C61" s="46"/>
      <c r="D61" s="46"/>
      <c r="E61" s="46"/>
      <c r="F61" s="46"/>
    </row>
    <row r="62" spans="1:6" ht="20.100000000000001" customHeight="1" x14ac:dyDescent="0.25">
      <c r="A62" s="6"/>
      <c r="B62" s="82" t="s">
        <v>148</v>
      </c>
      <c r="C62" s="67">
        <v>76009</v>
      </c>
      <c r="D62" s="67">
        <v>76009</v>
      </c>
      <c r="E62" s="67">
        <v>0</v>
      </c>
      <c r="F62" s="67">
        <v>0</v>
      </c>
    </row>
    <row r="63" spans="1:6" ht="20.100000000000001" customHeight="1" x14ac:dyDescent="0.25">
      <c r="A63" s="6"/>
      <c r="B63" s="80" t="s">
        <v>152</v>
      </c>
      <c r="C63" s="52"/>
      <c r="D63" s="52"/>
      <c r="E63" s="52"/>
      <c r="F63" s="52"/>
    </row>
    <row r="64" spans="1:6" ht="20.100000000000001" customHeight="1" x14ac:dyDescent="0.25">
      <c r="A64" s="6"/>
      <c r="B64" s="83" t="s">
        <v>149</v>
      </c>
      <c r="C64" s="67">
        <v>444959.57</v>
      </c>
      <c r="D64" s="67">
        <v>257070.94</v>
      </c>
      <c r="E64" s="67">
        <v>78750</v>
      </c>
      <c r="F64" s="67">
        <v>9138.6299999999992</v>
      </c>
    </row>
    <row r="65" spans="1:6" ht="20.100000000000001" customHeight="1" x14ac:dyDescent="0.25">
      <c r="A65" s="6"/>
      <c r="B65" s="45" t="s">
        <v>151</v>
      </c>
      <c r="C65" s="46"/>
      <c r="E65" s="46"/>
      <c r="F65" s="46"/>
    </row>
    <row r="66" spans="1:6" ht="20.100000000000001" customHeight="1" x14ac:dyDescent="0.25">
      <c r="A66" s="6"/>
      <c r="B66" s="78" t="s">
        <v>150</v>
      </c>
      <c r="C66" s="67">
        <v>66000</v>
      </c>
      <c r="D66" s="67">
        <v>66000</v>
      </c>
      <c r="E66" s="67">
        <v>0</v>
      </c>
      <c r="F66" s="67">
        <v>0</v>
      </c>
    </row>
    <row r="67" spans="1:6" ht="20.100000000000001" customHeight="1" x14ac:dyDescent="0.25">
      <c r="A67" s="6"/>
      <c r="B67" s="55" t="s">
        <v>154</v>
      </c>
      <c r="C67" s="46"/>
      <c r="D67" s="46"/>
      <c r="E67" s="46"/>
      <c r="F67" s="46"/>
    </row>
    <row r="68" spans="1:6" ht="20.100000000000001" customHeight="1" x14ac:dyDescent="0.25">
      <c r="A68" s="44" t="s">
        <v>64</v>
      </c>
      <c r="B68" s="78" t="s">
        <v>153</v>
      </c>
      <c r="C68" s="67">
        <v>165348.48000000001</v>
      </c>
      <c r="D68" s="67">
        <v>173348.48000000001</v>
      </c>
      <c r="E68" s="67">
        <v>0</v>
      </c>
      <c r="F68" s="67">
        <v>29000</v>
      </c>
    </row>
    <row r="69" spans="1:6" ht="20.100000000000001" customHeight="1" x14ac:dyDescent="0.25">
      <c r="A69" s="6"/>
      <c r="B69" s="55" t="s">
        <v>156</v>
      </c>
      <c r="C69" s="52"/>
      <c r="D69" s="52"/>
      <c r="E69" s="52"/>
      <c r="F69" s="52"/>
    </row>
    <row r="70" spans="1:6" ht="20.100000000000001" customHeight="1" x14ac:dyDescent="0.25">
      <c r="A70" s="6"/>
      <c r="B70" s="78" t="s">
        <v>155</v>
      </c>
      <c r="C70" s="67">
        <v>119984.84</v>
      </c>
      <c r="D70" s="67">
        <v>119984.84</v>
      </c>
      <c r="E70" s="67">
        <v>0</v>
      </c>
      <c r="F70" s="67">
        <v>0</v>
      </c>
    </row>
    <row r="71" spans="1:6" ht="20.100000000000001" customHeight="1" x14ac:dyDescent="0.25">
      <c r="A71" s="6"/>
      <c r="B71" s="55" t="s">
        <v>158</v>
      </c>
      <c r="C71" s="46"/>
      <c r="D71" s="46"/>
      <c r="E71" s="46"/>
      <c r="F71" s="46"/>
    </row>
    <row r="72" spans="1:6" ht="20.100000000000001" customHeight="1" x14ac:dyDescent="0.25">
      <c r="A72" s="6"/>
      <c r="B72" s="78" t="s">
        <v>157</v>
      </c>
      <c r="C72" s="67">
        <v>138749.82999999999</v>
      </c>
      <c r="D72" s="67">
        <v>138749.82999999999</v>
      </c>
      <c r="E72" s="67">
        <v>0</v>
      </c>
      <c r="F72" s="67">
        <v>0</v>
      </c>
    </row>
    <row r="73" spans="1:6" x14ac:dyDescent="0.25">
      <c r="A73" s="42" t="s">
        <v>72</v>
      </c>
      <c r="B73" s="84"/>
      <c r="C73" s="7">
        <f>SUM(C60:C72)</f>
        <v>1011051.72</v>
      </c>
      <c r="D73" s="7">
        <v>71</v>
      </c>
      <c r="E73" s="7">
        <f t="shared" ref="E73:F73" si="2">SUM(E60:E72)</f>
        <v>78750</v>
      </c>
      <c r="F73" s="7">
        <f t="shared" si="2"/>
        <v>38138.629999999997</v>
      </c>
    </row>
    <row r="74" spans="1:6" ht="15.75" x14ac:dyDescent="0.25">
      <c r="A74" s="85" t="s">
        <v>159</v>
      </c>
      <c r="B74" s="86"/>
      <c r="C74" s="87">
        <f>SUM(C22,C46,C59,C73)</f>
        <v>5804582.1599999992</v>
      </c>
      <c r="D74" s="87">
        <f>SUM(D22,D46,D59,D73)</f>
        <v>3949052.2</v>
      </c>
      <c r="E74" s="87">
        <f>SUM(E22,E46,E59,E73)</f>
        <v>78750</v>
      </c>
      <c r="F74" s="87">
        <f>SUM(F22,F46,F59,F73)</f>
        <v>882687.87</v>
      </c>
    </row>
  </sheetData>
  <mergeCells count="9">
    <mergeCell ref="A22:B22"/>
    <mergeCell ref="A46:B46"/>
    <mergeCell ref="E8:F8"/>
    <mergeCell ref="A1:F2"/>
    <mergeCell ref="D8:D9"/>
    <mergeCell ref="C7:C9"/>
    <mergeCell ref="B7:B9"/>
    <mergeCell ref="A7:A9"/>
    <mergeCell ref="D7:F7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aktivnost</vt:lpstr>
      <vt:lpstr>potrošnja</vt:lpstr>
      <vt:lpstr>ciljevi</vt:lpstr>
    </vt:vector>
  </TitlesOfParts>
  <Company>MZOŠ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ikrznar</dc:creator>
  <cp:lastModifiedBy>korisnik</cp:lastModifiedBy>
  <cp:lastPrinted>2014-04-17T08:22:54Z</cp:lastPrinted>
  <dcterms:created xsi:type="dcterms:W3CDTF">2013-12-13T13:41:12Z</dcterms:created>
  <dcterms:modified xsi:type="dcterms:W3CDTF">2014-04-17T08:23:01Z</dcterms:modified>
</cp:coreProperties>
</file>